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5600" windowHeight="11760" firstSheet="12" activeTab="12"/>
  </bookViews>
  <sheets>
    <sheet name="январь" sheetId="1" r:id="rId1"/>
    <sheet name="февраль" sheetId="14" r:id="rId2"/>
    <sheet name="март" sheetId="15" state="hidden" r:id="rId3"/>
    <sheet name="апрель" sheetId="16" state="hidden" r:id="rId4"/>
    <sheet name="май" sheetId="17" state="hidden" r:id="rId5"/>
    <sheet name="июнь" sheetId="18" state="hidden" r:id="rId6"/>
    <sheet name="июль" sheetId="19" state="hidden" r:id="rId7"/>
    <sheet name="август" sheetId="20" state="hidden" r:id="rId8"/>
    <sheet name="сентябрь" sheetId="21" state="hidden" r:id="rId9"/>
    <sheet name="октябрь" sheetId="22" state="hidden" r:id="rId10"/>
    <sheet name="ноябрь" sheetId="23" state="hidden" r:id="rId11"/>
    <sheet name="декабрь" sheetId="24" state="hidden" r:id="rId12"/>
    <sheet name="СВОД" sheetId="25" r:id="rId13"/>
  </sheets>
  <definedNames>
    <definedName name="_xlnm.Print_Titles" localSheetId="7">август!$4:$7</definedName>
    <definedName name="_xlnm.Print_Titles" localSheetId="3">апрель!$4:$7</definedName>
    <definedName name="_xlnm.Print_Titles" localSheetId="11">декабрь!$4:$7</definedName>
    <definedName name="_xlnm.Print_Titles" localSheetId="6">июль!$4:$7</definedName>
    <definedName name="_xlnm.Print_Titles" localSheetId="5">июнь!$4:$7</definedName>
    <definedName name="_xlnm.Print_Titles" localSheetId="4">май!$4:$7</definedName>
    <definedName name="_xlnm.Print_Titles" localSheetId="2">март!$4:$7</definedName>
    <definedName name="_xlnm.Print_Titles" localSheetId="10">ноябрь!$4:$7</definedName>
    <definedName name="_xlnm.Print_Titles" localSheetId="9">октябрь!$4:$7</definedName>
    <definedName name="_xlnm.Print_Titles" localSheetId="12">СВОД!$4:$7</definedName>
    <definedName name="_xlnm.Print_Titles" localSheetId="8">сентябрь!$4:$7</definedName>
    <definedName name="_xlnm.Print_Titles" localSheetId="1">февраль!$4:$7</definedName>
    <definedName name="_xlnm.Print_Titles" localSheetId="0">январь!$40:$43</definedName>
  </definedNames>
  <calcPr calcId="124519"/>
</workbook>
</file>

<file path=xl/calcChain.xml><?xml version="1.0" encoding="utf-8"?>
<calcChain xmlns="http://schemas.openxmlformats.org/spreadsheetml/2006/main">
  <c r="K31" i="1"/>
  <c r="J31"/>
  <c r="I31"/>
  <c r="H31"/>
  <c r="G31"/>
  <c r="F31"/>
  <c r="E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E31" i="14"/>
  <c r="F31"/>
  <c r="G31"/>
  <c r="H31"/>
  <c r="I31"/>
  <c r="J31"/>
  <c r="K31"/>
  <c r="L31"/>
  <c r="M31"/>
  <c r="E31" i="15"/>
  <c r="F31"/>
  <c r="G31"/>
  <c r="H31"/>
  <c r="I31"/>
  <c r="J31"/>
  <c r="K31"/>
  <c r="L31"/>
  <c r="M31"/>
  <c r="E31" i="16"/>
  <c r="F31"/>
  <c r="G31"/>
  <c r="H31"/>
  <c r="I31"/>
  <c r="J31"/>
  <c r="K31"/>
  <c r="L31"/>
  <c r="M31"/>
  <c r="E31" i="17"/>
  <c r="F31"/>
  <c r="G31"/>
  <c r="H31"/>
  <c r="I31"/>
  <c r="J31"/>
  <c r="K31"/>
  <c r="L31"/>
  <c r="M31"/>
  <c r="E31" i="18"/>
  <c r="F31"/>
  <c r="G31"/>
  <c r="H31"/>
  <c r="I31"/>
  <c r="J31"/>
  <c r="K31"/>
  <c r="L31"/>
  <c r="M31"/>
  <c r="E31" i="19"/>
  <c r="F31"/>
  <c r="G31"/>
  <c r="H31"/>
  <c r="I31"/>
  <c r="J31"/>
  <c r="K31"/>
  <c r="L31"/>
  <c r="M31"/>
  <c r="E31" i="20"/>
  <c r="F31"/>
  <c r="G31"/>
  <c r="H31"/>
  <c r="I31"/>
  <c r="J31"/>
  <c r="K31"/>
  <c r="L31"/>
  <c r="M31"/>
  <c r="E31" i="21"/>
  <c r="F31"/>
  <c r="G31"/>
  <c r="H31"/>
  <c r="I31"/>
  <c r="J31"/>
  <c r="K31"/>
  <c r="L31"/>
  <c r="M31"/>
  <c r="E34" i="22"/>
  <c r="F34"/>
  <c r="G34"/>
  <c r="H34"/>
  <c r="I34"/>
  <c r="J34"/>
  <c r="K34"/>
  <c r="L34"/>
  <c r="M34"/>
  <c r="E31" i="23"/>
  <c r="F31"/>
  <c r="G31"/>
  <c r="H31"/>
  <c r="I31"/>
  <c r="J31"/>
  <c r="K31"/>
  <c r="L31"/>
  <c r="M31"/>
  <c r="E67" i="1"/>
  <c r="F67"/>
  <c r="G67"/>
  <c r="H67"/>
  <c r="I67"/>
  <c r="J67"/>
  <c r="K67"/>
  <c r="L67"/>
  <c r="M67"/>
  <c r="D30" i="14"/>
  <c r="D30" i="15"/>
  <c r="D30" i="16"/>
  <c r="D30" i="17"/>
  <c r="D30" i="18"/>
  <c r="D30" i="19"/>
  <c r="D30" i="20"/>
  <c r="D30" i="21"/>
  <c r="D33" i="22"/>
  <c r="D30" i="23"/>
  <c r="D66" i="1"/>
  <c r="E31" i="24"/>
  <c r="F31"/>
  <c r="G31"/>
  <c r="H31"/>
  <c r="I31"/>
  <c r="J31"/>
  <c r="K31"/>
  <c r="L31"/>
  <c r="M31"/>
  <c r="D30"/>
  <c r="D31" i="1" l="1"/>
  <c r="E9" i="25"/>
  <c r="F9"/>
  <c r="G9"/>
  <c r="H9"/>
  <c r="I9"/>
  <c r="J9"/>
  <c r="K9"/>
  <c r="L9"/>
  <c r="M9"/>
  <c r="E10"/>
  <c r="F10"/>
  <c r="G10"/>
  <c r="H10"/>
  <c r="I10"/>
  <c r="J10"/>
  <c r="K10"/>
  <c r="L10"/>
  <c r="M10"/>
  <c r="E11"/>
  <c r="F1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E15"/>
  <c r="F15"/>
  <c r="G15"/>
  <c r="H15"/>
  <c r="I15"/>
  <c r="J15"/>
  <c r="K15"/>
  <c r="L15"/>
  <c r="M15"/>
  <c r="E16"/>
  <c r="F16"/>
  <c r="G16"/>
  <c r="H16"/>
  <c r="I16"/>
  <c r="J16"/>
  <c r="K16"/>
  <c r="L16"/>
  <c r="M16"/>
  <c r="E17"/>
  <c r="F17"/>
  <c r="G17"/>
  <c r="H17"/>
  <c r="I17"/>
  <c r="J17"/>
  <c r="K17"/>
  <c r="L17"/>
  <c r="M17"/>
  <c r="E18"/>
  <c r="F18"/>
  <c r="G18"/>
  <c r="H18"/>
  <c r="I18"/>
  <c r="J18"/>
  <c r="K18"/>
  <c r="L18"/>
  <c r="M18"/>
  <c r="E19"/>
  <c r="F19"/>
  <c r="G19"/>
  <c r="H19"/>
  <c r="I19"/>
  <c r="J19"/>
  <c r="K19"/>
  <c r="L19"/>
  <c r="M19"/>
  <c r="E20"/>
  <c r="F20"/>
  <c r="G20"/>
  <c r="H20"/>
  <c r="I20"/>
  <c r="J20"/>
  <c r="K20"/>
  <c r="L20"/>
  <c r="M20"/>
  <c r="E21"/>
  <c r="F21"/>
  <c r="G21"/>
  <c r="H21"/>
  <c r="I21"/>
  <c r="J21"/>
  <c r="K21"/>
  <c r="L21"/>
  <c r="M21"/>
  <c r="E22"/>
  <c r="F22"/>
  <c r="G22"/>
  <c r="H22"/>
  <c r="I22"/>
  <c r="J22"/>
  <c r="K22"/>
  <c r="L22"/>
  <c r="M22"/>
  <c r="E23"/>
  <c r="F23"/>
  <c r="G23"/>
  <c r="H23"/>
  <c r="I23"/>
  <c r="J23"/>
  <c r="K23"/>
  <c r="L23"/>
  <c r="M23"/>
  <c r="E24"/>
  <c r="F24"/>
  <c r="G24"/>
  <c r="H24"/>
  <c r="I24"/>
  <c r="J24"/>
  <c r="K24"/>
  <c r="L24"/>
  <c r="M24"/>
  <c r="E25"/>
  <c r="F25"/>
  <c r="G25"/>
  <c r="H25"/>
  <c r="I25"/>
  <c r="J25"/>
  <c r="K25"/>
  <c r="L25"/>
  <c r="M25"/>
  <c r="E26"/>
  <c r="F26"/>
  <c r="G26"/>
  <c r="H26"/>
  <c r="I26"/>
  <c r="J26"/>
  <c r="K26"/>
  <c r="L26"/>
  <c r="M26"/>
  <c r="E27"/>
  <c r="F27"/>
  <c r="G27"/>
  <c r="H27"/>
  <c r="I27"/>
  <c r="J27"/>
  <c r="K27"/>
  <c r="L27"/>
  <c r="M27"/>
  <c r="E28"/>
  <c r="F28"/>
  <c r="G28"/>
  <c r="H28"/>
  <c r="I28"/>
  <c r="J28"/>
  <c r="K28"/>
  <c r="L28"/>
  <c r="M28"/>
  <c r="E29"/>
  <c r="F29"/>
  <c r="G29"/>
  <c r="H29"/>
  <c r="I29"/>
  <c r="J29"/>
  <c r="K29"/>
  <c r="L29"/>
  <c r="M29"/>
  <c r="E31"/>
  <c r="F31"/>
  <c r="G31"/>
  <c r="H31"/>
  <c r="I31"/>
  <c r="J31"/>
  <c r="K31"/>
  <c r="L31"/>
  <c r="M31"/>
  <c r="E8"/>
  <c r="F8"/>
  <c r="G8"/>
  <c r="H8"/>
  <c r="I8"/>
  <c r="J8"/>
  <c r="K8"/>
  <c r="L8"/>
  <c r="M8"/>
  <c r="D45" i="1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9" i="15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16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17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1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1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2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2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22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 i="23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11" i="24"/>
  <c r="D16"/>
  <c r="D17"/>
  <c r="D18"/>
  <c r="D19"/>
  <c r="D20"/>
  <c r="D24"/>
  <c r="D25"/>
  <c r="D26"/>
  <c r="D27"/>
  <c r="D28"/>
  <c r="D9" i="1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44" i="1"/>
  <c r="D67" s="1"/>
  <c r="D8" i="16"/>
  <c r="D8" i="17"/>
  <c r="D31" s="1"/>
  <c r="D8" i="18"/>
  <c r="D8" i="19"/>
  <c r="D8" i="20"/>
  <c r="D8" i="21"/>
  <c r="D8" i="22"/>
  <c r="D31" i="24"/>
  <c r="D8" i="14"/>
  <c r="D31" i="23" l="1"/>
  <c r="D28" i="25"/>
  <c r="D24"/>
  <c r="D20"/>
  <c r="D16"/>
  <c r="D34" i="22"/>
  <c r="D31" i="21"/>
  <c r="D31" i="20"/>
  <c r="D19" i="25"/>
  <c r="D26"/>
  <c r="D18"/>
  <c r="D25"/>
  <c r="D17"/>
  <c r="D31" i="19"/>
  <c r="D27" i="25"/>
  <c r="D11"/>
  <c r="D31" i="18"/>
  <c r="D8" i="25"/>
  <c r="D12"/>
  <c r="D22"/>
  <c r="D14"/>
  <c r="D31" i="16"/>
  <c r="D29" i="25"/>
  <c r="D31" i="14"/>
  <c r="D21" i="25"/>
  <c r="D23"/>
  <c r="D15"/>
  <c r="D13"/>
  <c r="D31" i="15"/>
  <c r="D10" i="25"/>
  <c r="D9"/>
  <c r="D31" l="1"/>
</calcChain>
</file>

<file path=xl/sharedStrings.xml><?xml version="1.0" encoding="utf-8"?>
<sst xmlns="http://schemas.openxmlformats.org/spreadsheetml/2006/main" count="657" uniqueCount="82">
  <si>
    <t>Приложение 1</t>
  </si>
  <si>
    <t>№ п/п</t>
  </si>
  <si>
    <t>Код госуслуги, согласно Реестра</t>
  </si>
  <si>
    <t>Наименование государственных услуг</t>
  </si>
  <si>
    <t>в том числе оказанных   через:</t>
  </si>
  <si>
    <t>Государственную Корпорацию</t>
  </si>
  <si>
    <t xml:space="preserve"> ПЭП (портал электронного правительства)</t>
  </si>
  <si>
    <t>непосредственно через Государственный орган</t>
  </si>
  <si>
    <t>оказанных в бумажной форме</t>
  </si>
  <si>
    <t>оказанных в электронном виде через 
информационные системы услугодателя</t>
  </si>
  <si>
    <r>
      <t xml:space="preserve">
 через ГБД "Е-лицензирование" </t>
    </r>
    <r>
      <rPr>
        <b/>
        <sz val="10"/>
        <color indexed="10"/>
        <rFont val="Arial"/>
        <family val="2"/>
        <charset val="204"/>
      </rPr>
      <t>(заполнять только по разрешительным документам)</t>
    </r>
  </si>
  <si>
    <t>ВСЕГО</t>
  </si>
  <si>
    <t>____________________</t>
  </si>
  <si>
    <t>МП</t>
  </si>
  <si>
    <t xml:space="preserve">Исп.: </t>
  </si>
  <si>
    <t xml:space="preserve">ВСЕГО количество оказанных государственных услуг (гр.5+гр.6+гр.7+ гр.8 +гр.9 по разрешительным документам), </t>
  </si>
  <si>
    <t>выданных в электронном виде</t>
  </si>
  <si>
    <t>выданных в бумажном виде</t>
  </si>
  <si>
    <t>Количество обоснованных отказов:</t>
  </si>
  <si>
    <t>Количество необоснованных отказов:</t>
  </si>
  <si>
    <t>Руководитель управления __________</t>
  </si>
  <si>
    <t>Отчет  о работе управления   здравоохранения Акмолинской области  за январь 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</si>
  <si>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май 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</si>
  <si>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 июнь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</si>
  <si>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 июль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</si>
  <si>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август 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</si>
  <si>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сентябрь 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</si>
  <si>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октябрь  2017 года  по внутреннему контролю за качеством оказываемых государственных услуг</t>
  </si>
  <si>
    <t>Отчет  о работе управления   здравоохранения Акмолинской области  за ноябрь  2017 года  по внутреннему контролю за качеством оказываемых государственных услуг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</si>
  <si>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</si>
  <si>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</si>
  <si>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</si>
  <si>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Добровольное анонимное и обязательное конфиденциальное медицинское обследование на наличие ВИЧ-инфекции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</si>
  <si>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</si>
  <si>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 с медицинской организации, оказывающей первичную медико-санитарную помощь</t>
  </si>
  <si>
    <t>Выдача справки о временной нетрудоспособности с медицинской организации, оказывающей первичную медико-санитарную помощь</t>
  </si>
  <si>
    <t>Выдача выписки из медицинской карты стационарного больного</t>
  </si>
  <si>
    <t>Определение соответствия (несоответствия) потенциального поставщика услуг гарантированного объема бесплатной медицинской помощи предъявляемым требованиям</t>
  </si>
  <si>
    <t>Выдача документов о прохождении подготовки, повышении квалификации и переподготовке кадров отрасли здравоохранения</t>
  </si>
  <si>
    <t>Выдача лицензии на медицинскую деятельность</t>
  </si>
  <si>
    <t>Выдача лицензии на фармацевтическую деятельность</t>
  </si>
  <si>
    <t>Выдача лицензии на осуществление деятельности в сфере оборота наркотических средств, психотропных веществ и прекурсоров в области здравоохранения</t>
  </si>
  <si>
    <t>Выдача справки с психоневрологической организации</t>
  </si>
  <si>
    <t>Выдача справки с наркологической организации</t>
  </si>
  <si>
    <t>Выдача справки с противотуберкулезной организации</t>
  </si>
  <si>
    <t>Предоставление общежития обучающимся в организациях технического и профессионального образования</t>
  </si>
  <si>
    <t>Выдача дубликатов документов о техническом и профессиональном образовании</t>
  </si>
  <si>
    <t>Прием документов в организации технического и профессионального, после среднего образования</t>
  </si>
  <si>
    <t>Регистрация согласия или отзыва согласия на прижизненное добровольное пожертвование тканей (части ткани) и (или) органов (части органов) после смерти в целях трансплантации</t>
  </si>
  <si>
    <t>Перевод и восстановление обучающихся в организациях образования, реализующих образовательные программы технического и профессионального, послесреднего образования</t>
  </si>
  <si>
    <t>Прохождение предварительных обязательных медицинских осмотров</t>
  </si>
  <si>
    <t>Выдача справки лицам, не завершившим техническое-профессиональное, послесреднее образование</t>
  </si>
  <si>
    <t>Отчет  о работе ГККП " Аккольская ЦРБ" за  январь2017 года  по внутреннему контролю за качеством оказываемых государственных услуг</t>
  </si>
  <si>
    <t xml:space="preserve">ВСЕГО количество оказанных государственных услуг (гр.5+гр.6+гр.7), (гр.5+гр.6+гр.7+гр.8 по разрешительным документам), </t>
  </si>
  <si>
    <t xml:space="preserve">Количество отказов в оказании государственных услуг, всего
</t>
  </si>
  <si>
    <t>из них:</t>
  </si>
  <si>
    <t>количество необоснованных отказов</t>
  </si>
  <si>
    <r>
      <t xml:space="preserve">
 через ГБД "Е-лицензирование" </t>
    </r>
    <r>
      <rPr>
        <b/>
        <sz val="12"/>
        <color indexed="10"/>
        <rFont val="Times New Roman"/>
        <family val="1"/>
        <charset val="204"/>
      </rPr>
      <t>(заполнять только по разрешительным документам)</t>
    </r>
  </si>
  <si>
    <t>М.П.</t>
  </si>
  <si>
    <t>Отчет  о работе ГККП "Аккольская ЦРБ"за февраль 2017 года  по внутреннему контролю за качеством оказываемых государственных услуг</t>
  </si>
  <si>
    <t>Зам .гл врача по ККМУ Сыздыкова Т.Е.__________</t>
  </si>
  <si>
    <t>Отчет  о работе ГККП "Аккольская ЦРБ" за март 2017 года  по внутреннему контролю за качеством оказываемых государственных услуг</t>
  </si>
  <si>
    <t>Зам.гл.врача по ККМУ Сыздыкова Т.Е.__________</t>
  </si>
  <si>
    <t>Сыздыкова т.Е.</t>
  </si>
  <si>
    <t>исп. Юнусова З.И: 87052919073</t>
  </si>
  <si>
    <t>Зам гл врача по ККМУ</t>
  </si>
  <si>
    <t>исп.: Юнусова З.И., тел 8-705-291-90-73</t>
  </si>
  <si>
    <t>Исп. Юнусова З.И.: тел 8-705-291-90-73</t>
  </si>
  <si>
    <t>Отчет  о работе  Аккольской ЦРБ  за апрель  2017 года  по внутреннему контролю за качеством оказываемых государственных услуг</t>
  </si>
  <si>
    <t>Исп.: Юнусова З.И.</t>
  </si>
  <si>
    <t>Главный врач Жунусов Б.Г.._________</t>
  </si>
  <si>
    <t>И.О. главного врачаГККП "Аккольская ЦРБ"</t>
  </si>
  <si>
    <t>Дудкина Н.И.</t>
  </si>
  <si>
    <t>Исп.: Юнусова З.И. тел.2-11-61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</si>
  <si>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 , послесреднего и высшего образований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</si>
  <si>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</si>
  <si>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академических отпусков обучающимся в организациях образования</t>
  </si>
  <si>
    <t>Исп.: Юнусова З.И. тел.8-716-38-2-11-61</t>
  </si>
  <si>
    <t>Мадинская Ю.Л. 87711270169</t>
  </si>
  <si>
    <t>Акшалов С.Б.</t>
  </si>
  <si>
    <t>Отчет  о работе управления   здравоохранения Акмолинской области  за 12 месяцев  2018 года  по внутреннему контролю за качеством оказываемых государственных услуг</t>
  </si>
  <si>
    <t>Отчет  о работе Аккольской РБ  за  2018 год  по внутреннему контролю за качеством оказываемых государственных услуг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</si>
</sst>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82">
    <xf numFmtId="0" fontId="0" fillId="0" borderId="0" xfId="0"/>
    <xf numFmtId="0" fontId="1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left"/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6" fillId="0" borderId="0" xfId="1" applyFont="1" applyFill="1" applyProtection="1">
      <protection locked="0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" fillId="0" borderId="0" xfId="1" applyFont="1" applyFill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top"/>
    </xf>
    <xf numFmtId="0" fontId="1" fillId="0" borderId="1" xfId="1" applyFont="1" applyFill="1" applyBorder="1" applyAlignment="1" applyProtection="1">
      <alignment vertical="top" wrapText="1"/>
    </xf>
    <xf numFmtId="0" fontId="7" fillId="0" borderId="1" xfId="5" applyFont="1" applyFill="1" applyBorder="1" applyAlignment="1" applyProtection="1">
      <alignment vertical="top" wrapText="1"/>
    </xf>
    <xf numFmtId="0" fontId="1" fillId="0" borderId="1" xfId="2" applyFont="1" applyFill="1" applyBorder="1" applyAlignment="1" applyProtection="1">
      <alignment vertical="top" wrapText="1"/>
    </xf>
    <xf numFmtId="0" fontId="7" fillId="0" borderId="1" xfId="6" applyFont="1" applyFill="1" applyBorder="1" applyAlignment="1" applyProtection="1">
      <alignment vertical="top" wrapText="1"/>
    </xf>
    <xf numFmtId="0" fontId="1" fillId="0" borderId="1" xfId="2" applyFont="1" applyFill="1" applyBorder="1" applyAlignment="1">
      <alignment vertical="top" wrapText="1"/>
    </xf>
    <xf numFmtId="0" fontId="1" fillId="0" borderId="1" xfId="2" applyFont="1" applyFill="1" applyBorder="1" applyAlignment="1">
      <alignment horizontal="justify" vertical="top" wrapText="1"/>
    </xf>
    <xf numFmtId="1" fontId="1" fillId="0" borderId="1" xfId="1" applyNumberFormat="1" applyFont="1" applyFill="1" applyBorder="1" applyAlignment="1" applyProtection="1">
      <alignment horizontal="left" vertical="top" wrapText="1"/>
    </xf>
    <xf numFmtId="0" fontId="7" fillId="0" borderId="1" xfId="5" applyFont="1" applyFill="1" applyBorder="1" applyAlignment="1" applyProtection="1">
      <alignment horizontal="left" vertical="top" wrapText="1"/>
    </xf>
    <xf numFmtId="1" fontId="1" fillId="0" borderId="1" xfId="2" applyNumberFormat="1" applyFont="1" applyFill="1" applyBorder="1" applyAlignment="1" applyProtection="1">
      <alignment horizontal="left" vertical="top" wrapText="1"/>
    </xf>
    <xf numFmtId="1" fontId="1" fillId="0" borderId="1" xfId="1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vertical="top" wrapText="1"/>
    </xf>
    <xf numFmtId="1" fontId="17" fillId="3" borderId="1" xfId="1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Protection="1"/>
    <xf numFmtId="1" fontId="9" fillId="3" borderId="1" xfId="1" applyNumberFormat="1" applyFont="1" applyFill="1" applyBorder="1" applyProtection="1"/>
    <xf numFmtId="0" fontId="18" fillId="0" borderId="1" xfId="5" applyFont="1" applyFill="1" applyBorder="1" applyAlignment="1" applyProtection="1">
      <alignment vertical="top" wrapText="1"/>
    </xf>
    <xf numFmtId="1" fontId="1" fillId="0" borderId="1" xfId="2" applyNumberFormat="1" applyFont="1" applyFill="1" applyBorder="1" applyAlignment="1" applyProtection="1">
      <alignment vertical="top" wrapText="1"/>
    </xf>
    <xf numFmtId="0" fontId="18" fillId="0" borderId="1" xfId="6" applyFont="1" applyFill="1" applyBorder="1" applyAlignment="1" applyProtection="1">
      <alignment vertical="top" wrapText="1"/>
    </xf>
    <xf numFmtId="1" fontId="1" fillId="0" borderId="1" xfId="1" applyNumberFormat="1" applyFont="1" applyFill="1" applyBorder="1" applyAlignment="1">
      <alignment vertical="top" wrapText="1"/>
    </xf>
    <xf numFmtId="0" fontId="1" fillId="4" borderId="1" xfId="1" applyFont="1" applyFill="1" applyBorder="1" applyAlignment="1" applyProtection="1">
      <alignment horizontal="center" vertical="top"/>
    </xf>
    <xf numFmtId="0" fontId="18" fillId="4" borderId="1" xfId="0" applyFont="1" applyFill="1" applyBorder="1" applyAlignment="1">
      <alignment vertical="top" wrapText="1"/>
    </xf>
    <xf numFmtId="0" fontId="1" fillId="4" borderId="1" xfId="2" applyFont="1" applyFill="1" applyBorder="1" applyAlignment="1">
      <alignment vertical="top" wrapText="1"/>
    </xf>
    <xf numFmtId="1" fontId="17" fillId="4" borderId="1" xfId="1" applyNumberFormat="1" applyFont="1" applyFill="1" applyBorder="1" applyAlignment="1" applyProtection="1">
      <alignment horizontal="center" vertical="center" wrapText="1"/>
    </xf>
    <xf numFmtId="1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4" borderId="1" xfId="1" applyNumberFormat="1" applyFont="1" applyFill="1" applyBorder="1" applyAlignment="1" applyProtection="1">
      <alignment horizontal="center" vertical="center" wrapText="1"/>
    </xf>
    <xf numFmtId="1" fontId="9" fillId="4" borderId="1" xfId="1" applyNumberFormat="1" applyFont="1" applyFill="1" applyBorder="1" applyProtection="1"/>
    <xf numFmtId="0" fontId="9" fillId="4" borderId="0" xfId="1" applyFont="1" applyFill="1" applyProtection="1"/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1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horizontal="center"/>
      <protection locked="0"/>
    </xf>
    <xf numFmtId="0" fontId="9" fillId="0" borderId="0" xfId="1" applyFont="1" applyFill="1" applyProtection="1">
      <protection locked="0"/>
    </xf>
    <xf numFmtId="0" fontId="9" fillId="0" borderId="0" xfId="1" applyFont="1" applyFill="1" applyAlignment="1" applyProtection="1"/>
    <xf numFmtId="0" fontId="6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left"/>
      <protection locked="0"/>
    </xf>
    <xf numFmtId="0" fontId="5" fillId="2" borderId="2" xfId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right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Alignment="1" applyProtection="1">
      <alignment horizontal="right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125"/>
  <sheetViews>
    <sheetView topLeftCell="A13" workbookViewId="0">
      <selection activeCell="C39" sqref="C39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s="33" customFormat="1" ht="22.5" customHeight="1">
      <c r="J2" s="78" t="s">
        <v>0</v>
      </c>
      <c r="K2" s="78"/>
    </row>
    <row r="3" spans="1:13" s="33" customFormat="1" ht="22.5" customHeight="1">
      <c r="A3" s="79" t="s">
        <v>52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3" s="33" customFormat="1" ht="22.5" customHeight="1">
      <c r="A4" s="34"/>
    </row>
    <row r="5" spans="1:13" s="33" customFormat="1" ht="22.5" customHeight="1">
      <c r="A5" s="63" t="s">
        <v>1</v>
      </c>
      <c r="B5" s="63" t="s">
        <v>2</v>
      </c>
      <c r="C5" s="80" t="s">
        <v>3</v>
      </c>
      <c r="D5" s="64" t="s">
        <v>53</v>
      </c>
      <c r="E5" s="63" t="s">
        <v>4</v>
      </c>
      <c r="F5" s="63"/>
      <c r="G5" s="63"/>
      <c r="H5" s="63"/>
      <c r="I5" s="63"/>
      <c r="J5" s="64" t="s">
        <v>54</v>
      </c>
      <c r="K5" s="35" t="s">
        <v>55</v>
      </c>
    </row>
    <row r="6" spans="1:13" s="33" customFormat="1" ht="22.5" customHeight="1">
      <c r="A6" s="63"/>
      <c r="B6" s="63"/>
      <c r="C6" s="80"/>
      <c r="D6" s="64"/>
      <c r="E6" s="63" t="s">
        <v>5</v>
      </c>
      <c r="F6" s="63" t="s">
        <v>6</v>
      </c>
      <c r="G6" s="63" t="s">
        <v>7</v>
      </c>
      <c r="H6" s="63"/>
      <c r="I6" s="63"/>
      <c r="J6" s="64"/>
      <c r="K6" s="63" t="s">
        <v>56</v>
      </c>
    </row>
    <row r="7" spans="1:13" s="33" customFormat="1" ht="33.75" customHeight="1">
      <c r="A7" s="63"/>
      <c r="B7" s="63"/>
      <c r="C7" s="80"/>
      <c r="D7" s="65"/>
      <c r="E7" s="63"/>
      <c r="F7" s="63"/>
      <c r="G7" s="35" t="s">
        <v>8</v>
      </c>
      <c r="H7" s="35" t="s">
        <v>9</v>
      </c>
      <c r="I7" s="35" t="s">
        <v>57</v>
      </c>
      <c r="J7" s="65"/>
      <c r="K7" s="63"/>
    </row>
    <row r="8" spans="1:13" s="33" customFormat="1" ht="22.5" customHeight="1">
      <c r="A8" s="36">
        <v>1</v>
      </c>
      <c r="B8" s="36">
        <v>2</v>
      </c>
      <c r="C8" s="36">
        <v>3</v>
      </c>
      <c r="D8" s="37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7">
        <v>10</v>
      </c>
      <c r="K8" s="36">
        <v>11</v>
      </c>
    </row>
    <row r="9" spans="1:13" s="33" customFormat="1" ht="22.5" customHeight="1">
      <c r="A9" s="21">
        <v>1</v>
      </c>
      <c r="B9" s="38">
        <v>601001</v>
      </c>
      <c r="C9" s="22" t="s">
        <v>29</v>
      </c>
      <c r="D9" s="39">
        <f t="shared" ref="D9:D30" si="0">E9+F9+G9+H9</f>
        <v>216</v>
      </c>
      <c r="E9" s="40"/>
      <c r="F9" s="40"/>
      <c r="G9" s="40"/>
      <c r="H9" s="41">
        <v>216</v>
      </c>
      <c r="I9" s="42"/>
      <c r="J9" s="43"/>
      <c r="K9" s="42"/>
    </row>
    <row r="10" spans="1:13" s="33" customFormat="1" ht="22.5" customHeight="1">
      <c r="A10" s="21">
        <v>2</v>
      </c>
      <c r="B10" s="38">
        <v>601002</v>
      </c>
      <c r="C10" s="22" t="s">
        <v>30</v>
      </c>
      <c r="D10" s="39">
        <f t="shared" si="0"/>
        <v>7400</v>
      </c>
      <c r="E10" s="40"/>
      <c r="F10" s="40"/>
      <c r="G10" s="40"/>
      <c r="H10" s="41">
        <v>7400</v>
      </c>
      <c r="I10" s="42"/>
      <c r="J10" s="43"/>
      <c r="K10" s="42"/>
    </row>
    <row r="11" spans="1:13" s="33" customFormat="1" ht="22.5" customHeight="1">
      <c r="A11" s="21">
        <v>3</v>
      </c>
      <c r="B11" s="38">
        <v>601003</v>
      </c>
      <c r="C11" s="22" t="s">
        <v>31</v>
      </c>
      <c r="D11" s="39">
        <f t="shared" si="0"/>
        <v>1527</v>
      </c>
      <c r="E11" s="40"/>
      <c r="F11" s="40"/>
      <c r="G11" s="40"/>
      <c r="H11" s="41">
        <v>1527</v>
      </c>
      <c r="I11" s="42"/>
      <c r="J11" s="43"/>
      <c r="K11" s="42"/>
    </row>
    <row r="12" spans="1:13" s="33" customFormat="1" ht="22.5" customHeight="1">
      <c r="A12" s="21">
        <v>4</v>
      </c>
      <c r="B12" s="38">
        <v>601004</v>
      </c>
      <c r="C12" s="22" t="s">
        <v>32</v>
      </c>
      <c r="D12" s="39">
        <f t="shared" si="0"/>
        <v>0</v>
      </c>
      <c r="E12" s="40"/>
      <c r="F12" s="40"/>
      <c r="G12" s="40"/>
      <c r="H12" s="41"/>
      <c r="I12" s="42"/>
      <c r="J12" s="43"/>
      <c r="K12" s="42"/>
    </row>
    <row r="13" spans="1:13" s="33" customFormat="1" ht="22.5" customHeight="1">
      <c r="A13" s="21">
        <v>5</v>
      </c>
      <c r="B13" s="44">
        <v>601005</v>
      </c>
      <c r="C13" s="44" t="s">
        <v>33</v>
      </c>
      <c r="D13" s="39">
        <f t="shared" si="0"/>
        <v>66</v>
      </c>
      <c r="E13" s="40"/>
      <c r="F13" s="40"/>
      <c r="G13" s="40">
        <v>66</v>
      </c>
      <c r="H13" s="41"/>
      <c r="I13" s="42"/>
      <c r="J13" s="43"/>
      <c r="K13" s="42"/>
    </row>
    <row r="14" spans="1:13" s="33" customFormat="1" ht="22.5" customHeight="1">
      <c r="A14" s="21">
        <v>6</v>
      </c>
      <c r="B14" s="44">
        <v>601006</v>
      </c>
      <c r="C14" s="44" t="s">
        <v>34</v>
      </c>
      <c r="D14" s="39">
        <f t="shared" si="0"/>
        <v>283</v>
      </c>
      <c r="E14" s="40"/>
      <c r="F14" s="40"/>
      <c r="G14" s="40">
        <v>283</v>
      </c>
      <c r="H14" s="41"/>
      <c r="I14" s="42"/>
      <c r="J14" s="43"/>
      <c r="K14" s="42"/>
    </row>
    <row r="15" spans="1:13" s="33" customFormat="1" ht="22.5" customHeight="1">
      <c r="A15" s="21">
        <v>7</v>
      </c>
      <c r="B15" s="44">
        <v>601007</v>
      </c>
      <c r="C15" s="44" t="s">
        <v>35</v>
      </c>
      <c r="D15" s="39">
        <f t="shared" si="0"/>
        <v>40</v>
      </c>
      <c r="E15" s="40"/>
      <c r="F15" s="40"/>
      <c r="G15" s="40">
        <v>40</v>
      </c>
      <c r="H15" s="41"/>
      <c r="I15" s="42"/>
      <c r="J15" s="43"/>
      <c r="K15" s="42"/>
    </row>
    <row r="16" spans="1:13" s="33" customFormat="1" ht="22.5" customHeight="1">
      <c r="A16" s="21">
        <v>8</v>
      </c>
      <c r="B16" s="44">
        <v>601008</v>
      </c>
      <c r="C16" s="44" t="s">
        <v>36</v>
      </c>
      <c r="D16" s="39">
        <f t="shared" si="0"/>
        <v>480</v>
      </c>
      <c r="E16" s="40"/>
      <c r="F16" s="40"/>
      <c r="G16" s="40">
        <v>480</v>
      </c>
      <c r="H16" s="41"/>
      <c r="I16" s="42"/>
      <c r="J16" s="43"/>
      <c r="K16" s="42"/>
    </row>
    <row r="17" spans="1:11" s="33" customFormat="1" ht="22.5" customHeight="1">
      <c r="A17" s="21">
        <v>9</v>
      </c>
      <c r="B17" s="44">
        <v>601009</v>
      </c>
      <c r="C17" s="44" t="s">
        <v>37</v>
      </c>
      <c r="D17" s="39">
        <f t="shared" si="0"/>
        <v>0</v>
      </c>
      <c r="E17" s="40"/>
      <c r="F17" s="40"/>
      <c r="G17" s="40"/>
      <c r="H17" s="41"/>
      <c r="I17" s="42"/>
      <c r="J17" s="43"/>
      <c r="K17" s="42"/>
    </row>
    <row r="18" spans="1:11" s="33" customFormat="1" ht="22.5" customHeight="1">
      <c r="A18" s="21">
        <v>10</v>
      </c>
      <c r="B18" s="38">
        <v>602009</v>
      </c>
      <c r="C18" s="24" t="s">
        <v>38</v>
      </c>
      <c r="D18" s="39">
        <f t="shared" si="0"/>
        <v>0</v>
      </c>
      <c r="E18" s="40"/>
      <c r="F18" s="40"/>
      <c r="G18" s="40"/>
      <c r="H18" s="41"/>
      <c r="I18" s="42"/>
      <c r="J18" s="43"/>
      <c r="K18" s="42"/>
    </row>
    <row r="19" spans="1:11" s="33" customFormat="1" ht="22.5" customHeight="1">
      <c r="A19" s="21">
        <v>11</v>
      </c>
      <c r="B19" s="38">
        <v>602012</v>
      </c>
      <c r="C19" s="22" t="s">
        <v>39</v>
      </c>
      <c r="D19" s="39">
        <f t="shared" si="0"/>
        <v>0</v>
      </c>
      <c r="E19" s="40"/>
      <c r="F19" s="40"/>
      <c r="G19" s="40"/>
      <c r="H19" s="41"/>
      <c r="I19" s="42"/>
      <c r="J19" s="43"/>
      <c r="K19" s="42"/>
    </row>
    <row r="20" spans="1:11" s="33" customFormat="1" ht="22.5" customHeight="1">
      <c r="A20" s="21">
        <v>12</v>
      </c>
      <c r="B20" s="38">
        <v>602013</v>
      </c>
      <c r="C20" s="22" t="s">
        <v>40</v>
      </c>
      <c r="D20" s="39">
        <f t="shared" si="0"/>
        <v>0</v>
      </c>
      <c r="E20" s="40"/>
      <c r="F20" s="40"/>
      <c r="G20" s="40"/>
      <c r="H20" s="41"/>
      <c r="I20" s="42"/>
      <c r="J20" s="43"/>
      <c r="K20" s="42"/>
    </row>
    <row r="21" spans="1:11" s="33" customFormat="1" ht="22.5" customHeight="1">
      <c r="A21" s="21">
        <v>13</v>
      </c>
      <c r="B21" s="38">
        <v>602014</v>
      </c>
      <c r="C21" s="22" t="s">
        <v>41</v>
      </c>
      <c r="D21" s="39">
        <f t="shared" si="0"/>
        <v>0</v>
      </c>
      <c r="E21" s="40"/>
      <c r="F21" s="40"/>
      <c r="G21" s="40"/>
      <c r="H21" s="41"/>
      <c r="I21" s="42"/>
      <c r="J21" s="43"/>
      <c r="K21" s="42"/>
    </row>
    <row r="22" spans="1:11" s="33" customFormat="1" ht="22.5" customHeight="1">
      <c r="A22" s="21">
        <v>14</v>
      </c>
      <c r="B22" s="38">
        <v>604001</v>
      </c>
      <c r="C22" s="22" t="s">
        <v>42</v>
      </c>
      <c r="D22" s="39">
        <f t="shared" si="0"/>
        <v>12</v>
      </c>
      <c r="E22" s="40"/>
      <c r="F22" s="40"/>
      <c r="G22" s="40">
        <v>12</v>
      </c>
      <c r="H22" s="41"/>
      <c r="I22" s="42"/>
      <c r="J22" s="43"/>
      <c r="K22" s="42"/>
    </row>
    <row r="23" spans="1:11" s="33" customFormat="1" ht="22.5" customHeight="1">
      <c r="A23" s="21">
        <v>15</v>
      </c>
      <c r="B23" s="38">
        <v>604002</v>
      </c>
      <c r="C23" s="22" t="s">
        <v>43</v>
      </c>
      <c r="D23" s="39">
        <f t="shared" si="0"/>
        <v>12</v>
      </c>
      <c r="E23" s="40"/>
      <c r="F23" s="40"/>
      <c r="G23" s="40">
        <v>12</v>
      </c>
      <c r="H23" s="41"/>
      <c r="I23" s="42"/>
      <c r="J23" s="43"/>
      <c r="K23" s="42"/>
    </row>
    <row r="24" spans="1:11" s="33" customFormat="1" ht="22.5" customHeight="1">
      <c r="A24" s="21">
        <v>16</v>
      </c>
      <c r="B24" s="38">
        <v>604003</v>
      </c>
      <c r="C24" s="22" t="s">
        <v>44</v>
      </c>
      <c r="D24" s="39">
        <f t="shared" si="0"/>
        <v>22</v>
      </c>
      <c r="E24" s="40"/>
      <c r="F24" s="40"/>
      <c r="G24" s="40">
        <v>22</v>
      </c>
      <c r="H24" s="41"/>
      <c r="I24" s="42"/>
      <c r="J24" s="43"/>
      <c r="K24" s="42"/>
    </row>
    <row r="25" spans="1:11" s="33" customFormat="1" ht="22.5" customHeight="1">
      <c r="A25" s="21">
        <v>17</v>
      </c>
      <c r="B25" s="45">
        <v>803002</v>
      </c>
      <c r="C25" s="24" t="s">
        <v>45</v>
      </c>
      <c r="D25" s="39">
        <f t="shared" si="0"/>
        <v>0</v>
      </c>
      <c r="E25" s="40"/>
      <c r="F25" s="40"/>
      <c r="G25" s="40"/>
      <c r="H25" s="41"/>
      <c r="I25" s="42"/>
      <c r="J25" s="43"/>
      <c r="K25" s="42"/>
    </row>
    <row r="26" spans="1:11" s="33" customFormat="1" ht="22.5" customHeight="1">
      <c r="A26" s="21">
        <v>18</v>
      </c>
      <c r="B26" s="45">
        <v>803007</v>
      </c>
      <c r="C26" s="24" t="s">
        <v>46</v>
      </c>
      <c r="D26" s="39">
        <f t="shared" si="0"/>
        <v>0</v>
      </c>
      <c r="E26" s="40"/>
      <c r="F26" s="40"/>
      <c r="G26" s="40"/>
      <c r="H26" s="41"/>
      <c r="I26" s="42"/>
      <c r="J26" s="43"/>
      <c r="K26" s="42"/>
    </row>
    <row r="27" spans="1:11" s="33" customFormat="1" ht="22.5" customHeight="1">
      <c r="A27" s="21">
        <v>19</v>
      </c>
      <c r="B27" s="45">
        <v>803009</v>
      </c>
      <c r="C27" s="46" t="s">
        <v>47</v>
      </c>
      <c r="D27" s="39">
        <f t="shared" si="0"/>
        <v>0</v>
      </c>
      <c r="E27" s="40"/>
      <c r="F27" s="40"/>
      <c r="G27" s="40"/>
      <c r="H27" s="41"/>
      <c r="I27" s="42"/>
      <c r="J27" s="43"/>
      <c r="K27" s="42"/>
    </row>
    <row r="28" spans="1:11" s="33" customFormat="1" ht="22.5" customHeight="1">
      <c r="A28" s="21">
        <v>20</v>
      </c>
      <c r="B28" s="45">
        <v>601010</v>
      </c>
      <c r="C28" s="46" t="s">
        <v>48</v>
      </c>
      <c r="D28" s="39">
        <f t="shared" si="0"/>
        <v>0</v>
      </c>
      <c r="E28" s="40"/>
      <c r="F28" s="40"/>
      <c r="G28" s="40"/>
      <c r="H28" s="41"/>
      <c r="I28" s="42"/>
      <c r="J28" s="43"/>
      <c r="K28" s="42"/>
    </row>
    <row r="29" spans="1:11" s="33" customFormat="1" ht="22.5" customHeight="1">
      <c r="A29" s="21">
        <v>21</v>
      </c>
      <c r="B29" s="47">
        <v>803018</v>
      </c>
      <c r="C29" s="26" t="s">
        <v>49</v>
      </c>
      <c r="D29" s="39">
        <f t="shared" si="0"/>
        <v>0</v>
      </c>
      <c r="E29" s="40"/>
      <c r="F29" s="40"/>
      <c r="G29" s="40"/>
      <c r="H29" s="41"/>
      <c r="I29" s="42"/>
      <c r="J29" s="43"/>
      <c r="K29" s="42"/>
    </row>
    <row r="30" spans="1:11" s="55" customFormat="1" ht="22.5" customHeight="1">
      <c r="A30" s="48">
        <v>22</v>
      </c>
      <c r="B30" s="49">
        <v>604004</v>
      </c>
      <c r="C30" s="50" t="s">
        <v>50</v>
      </c>
      <c r="D30" s="51">
        <f t="shared" si="0"/>
        <v>148</v>
      </c>
      <c r="E30" s="52"/>
      <c r="F30" s="52"/>
      <c r="G30" s="52">
        <v>148</v>
      </c>
      <c r="H30" s="53"/>
      <c r="I30" s="54"/>
      <c r="J30" s="54"/>
      <c r="K30" s="54"/>
    </row>
    <row r="31" spans="1:11" s="33" customFormat="1" ht="22.5" customHeight="1">
      <c r="A31" s="56"/>
      <c r="B31" s="56"/>
      <c r="C31" s="56" t="s">
        <v>11</v>
      </c>
      <c r="D31" s="57">
        <f>SUM(D9:D30)</f>
        <v>10206</v>
      </c>
      <c r="E31" s="57">
        <f t="shared" ref="E31:K31" si="1">SUM(E9:E30)</f>
        <v>0</v>
      </c>
      <c r="F31" s="57">
        <f t="shared" si="1"/>
        <v>0</v>
      </c>
      <c r="G31" s="57">
        <f t="shared" si="1"/>
        <v>1063</v>
      </c>
      <c r="H31" s="57">
        <f t="shared" si="1"/>
        <v>9143</v>
      </c>
      <c r="I31" s="57">
        <f t="shared" si="1"/>
        <v>0</v>
      </c>
      <c r="J31" s="57">
        <f t="shared" si="1"/>
        <v>0</v>
      </c>
      <c r="K31" s="57">
        <f t="shared" si="1"/>
        <v>0</v>
      </c>
    </row>
    <row r="32" spans="1:11" s="33" customFormat="1" ht="22.5" customHeight="1">
      <c r="A32" s="58"/>
      <c r="B32" s="59"/>
      <c r="C32" s="59"/>
      <c r="D32" s="59"/>
      <c r="E32" s="59"/>
      <c r="F32" s="59"/>
      <c r="G32" s="59"/>
      <c r="H32" s="59"/>
    </row>
    <row r="33" spans="1:14" s="33" customFormat="1" ht="22.5" customHeight="1">
      <c r="A33" s="58"/>
      <c r="B33" s="59"/>
      <c r="C33" s="59"/>
      <c r="D33" s="59"/>
      <c r="E33" s="59"/>
      <c r="F33" s="59"/>
      <c r="G33" s="59"/>
      <c r="H33" s="59"/>
    </row>
    <row r="34" spans="1:14" s="33" customFormat="1" ht="22.5" customHeight="1">
      <c r="A34" s="34"/>
      <c r="C34" s="33" t="s">
        <v>65</v>
      </c>
      <c r="F34" s="60" t="s">
        <v>63</v>
      </c>
      <c r="G34" s="60"/>
    </row>
    <row r="35" spans="1:14" s="33" customFormat="1" ht="22.5" customHeight="1">
      <c r="A35" s="34"/>
    </row>
    <row r="36" spans="1:14" s="33" customFormat="1" ht="22.5" customHeight="1">
      <c r="A36" s="34"/>
    </row>
    <row r="37" spans="1:14" s="33" customFormat="1" ht="22.5" customHeight="1">
      <c r="A37" s="34"/>
      <c r="C37" s="33" t="s">
        <v>64</v>
      </c>
      <c r="F37" s="33" t="s">
        <v>58</v>
      </c>
    </row>
    <row r="38" spans="1:14" ht="45.75" customHeight="1">
      <c r="A38" s="77" t="s">
        <v>21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4" ht="21.75" customHeight="1"/>
    <row r="40" spans="1:14" ht="37.5" customHeight="1">
      <c r="A40" s="69" t="s">
        <v>1</v>
      </c>
      <c r="B40" s="69" t="s">
        <v>2</v>
      </c>
      <c r="C40" s="72" t="s">
        <v>3</v>
      </c>
      <c r="D40" s="73" t="s">
        <v>15</v>
      </c>
      <c r="E40" s="69" t="s">
        <v>4</v>
      </c>
      <c r="F40" s="69"/>
      <c r="G40" s="69"/>
      <c r="H40" s="69"/>
      <c r="I40" s="69"/>
      <c r="J40" s="75" t="s">
        <v>18</v>
      </c>
      <c r="K40" s="76"/>
      <c r="L40" s="75" t="s">
        <v>19</v>
      </c>
      <c r="M40" s="76"/>
    </row>
    <row r="41" spans="1:14" ht="30.6" customHeight="1">
      <c r="A41" s="69"/>
      <c r="B41" s="69"/>
      <c r="C41" s="72"/>
      <c r="D41" s="73"/>
      <c r="E41" s="69" t="s">
        <v>5</v>
      </c>
      <c r="F41" s="69" t="s">
        <v>6</v>
      </c>
      <c r="G41" s="69" t="s">
        <v>7</v>
      </c>
      <c r="H41" s="69"/>
      <c r="I41" s="69"/>
      <c r="J41" s="69" t="s">
        <v>16</v>
      </c>
      <c r="K41" s="69" t="s">
        <v>17</v>
      </c>
      <c r="L41" s="69" t="s">
        <v>16</v>
      </c>
      <c r="M41" s="69" t="s">
        <v>17</v>
      </c>
      <c r="N41" s="81"/>
    </row>
    <row r="42" spans="1:14" ht="93.6" customHeight="1">
      <c r="A42" s="69"/>
      <c r="B42" s="69"/>
      <c r="C42" s="72"/>
      <c r="D42" s="74"/>
      <c r="E42" s="69"/>
      <c r="F42" s="69"/>
      <c r="G42" s="13" t="s">
        <v>8</v>
      </c>
      <c r="H42" s="13" t="s">
        <v>9</v>
      </c>
      <c r="I42" s="13" t="s">
        <v>10</v>
      </c>
      <c r="J42" s="69"/>
      <c r="K42" s="69"/>
      <c r="L42" s="69"/>
      <c r="M42" s="69"/>
      <c r="N42" s="81"/>
    </row>
    <row r="43" spans="1:14" ht="21.6" customHeight="1">
      <c r="A43" s="2">
        <v>1</v>
      </c>
      <c r="B43" s="2">
        <v>2</v>
      </c>
      <c r="C43" s="2">
        <v>3</v>
      </c>
      <c r="D43" s="3">
        <v>4</v>
      </c>
      <c r="E43" s="2">
        <v>5</v>
      </c>
      <c r="F43" s="2">
        <v>6</v>
      </c>
      <c r="G43" s="2">
        <v>7</v>
      </c>
      <c r="H43" s="2">
        <v>8</v>
      </c>
      <c r="I43" s="2">
        <v>9</v>
      </c>
      <c r="J43" s="2">
        <v>10</v>
      </c>
      <c r="K43" s="2">
        <v>11</v>
      </c>
      <c r="L43" s="2">
        <v>12</v>
      </c>
      <c r="M43" s="2">
        <v>13</v>
      </c>
    </row>
    <row r="44" spans="1:14" ht="27.6" customHeight="1">
      <c r="A44" s="21">
        <v>1</v>
      </c>
      <c r="B44" s="28">
        <v>601001</v>
      </c>
      <c r="C44" s="22" t="s">
        <v>29</v>
      </c>
      <c r="D44" s="17">
        <f>SUM(E44:I44)</f>
        <v>0</v>
      </c>
      <c r="E44" s="18"/>
      <c r="F44" s="18"/>
      <c r="G44" s="18"/>
      <c r="H44" s="19"/>
      <c r="I44" s="19"/>
      <c r="J44" s="18"/>
      <c r="K44" s="18"/>
      <c r="L44" s="18"/>
      <c r="M44" s="18"/>
    </row>
    <row r="45" spans="1:14" ht="24.75" customHeight="1">
      <c r="A45" s="21">
        <v>2</v>
      </c>
      <c r="B45" s="28">
        <v>601002</v>
      </c>
      <c r="C45" s="22" t="s">
        <v>30</v>
      </c>
      <c r="D45" s="17">
        <f t="shared" ref="D45:D66" si="2">SUM(E45:I45)</f>
        <v>0</v>
      </c>
      <c r="E45" s="18"/>
      <c r="F45" s="18"/>
      <c r="G45" s="18"/>
      <c r="H45" s="19"/>
      <c r="I45" s="19"/>
      <c r="J45" s="18"/>
      <c r="K45" s="18"/>
      <c r="L45" s="18"/>
      <c r="M45" s="18"/>
    </row>
    <row r="46" spans="1:14" ht="22.5" customHeight="1">
      <c r="A46" s="21">
        <v>3</v>
      </c>
      <c r="B46" s="28">
        <v>601003</v>
      </c>
      <c r="C46" s="22" t="s">
        <v>31</v>
      </c>
      <c r="D46" s="17">
        <f t="shared" si="2"/>
        <v>0</v>
      </c>
      <c r="E46" s="18"/>
      <c r="F46" s="18"/>
      <c r="G46" s="18"/>
      <c r="H46" s="19"/>
      <c r="I46" s="19"/>
      <c r="J46" s="18"/>
      <c r="K46" s="18"/>
      <c r="L46" s="18"/>
      <c r="M46" s="18"/>
    </row>
    <row r="47" spans="1:14" ht="50.25" customHeight="1">
      <c r="A47" s="21">
        <v>4</v>
      </c>
      <c r="B47" s="28">
        <v>601004</v>
      </c>
      <c r="C47" s="22" t="s">
        <v>32</v>
      </c>
      <c r="D47" s="17">
        <f t="shared" si="2"/>
        <v>0</v>
      </c>
      <c r="E47" s="18"/>
      <c r="F47" s="18"/>
      <c r="G47" s="18"/>
      <c r="H47" s="19"/>
      <c r="I47" s="19"/>
      <c r="J47" s="18"/>
      <c r="K47" s="18"/>
      <c r="L47" s="18"/>
      <c r="M47" s="18"/>
    </row>
    <row r="48" spans="1:14" ht="32.450000000000003" customHeight="1">
      <c r="A48" s="21">
        <v>5</v>
      </c>
      <c r="B48" s="29">
        <v>601005</v>
      </c>
      <c r="C48" s="23" t="s">
        <v>33</v>
      </c>
      <c r="D48" s="17">
        <f t="shared" si="2"/>
        <v>0</v>
      </c>
      <c r="E48" s="18"/>
      <c r="F48" s="18"/>
      <c r="G48" s="18"/>
      <c r="H48" s="19"/>
      <c r="I48" s="19"/>
      <c r="J48" s="18"/>
      <c r="K48" s="18"/>
      <c r="L48" s="18"/>
      <c r="M48" s="18"/>
    </row>
    <row r="49" spans="1:13" ht="48.75" customHeight="1">
      <c r="A49" s="21">
        <v>6</v>
      </c>
      <c r="B49" s="29">
        <v>601006</v>
      </c>
      <c r="C49" s="23" t="s">
        <v>34</v>
      </c>
      <c r="D49" s="17">
        <f t="shared" si="2"/>
        <v>0</v>
      </c>
      <c r="E49" s="18"/>
      <c r="F49" s="18"/>
      <c r="G49" s="18"/>
      <c r="H49" s="19"/>
      <c r="I49" s="19"/>
      <c r="J49" s="18"/>
      <c r="K49" s="18"/>
      <c r="L49" s="18"/>
      <c r="M49" s="18"/>
    </row>
    <row r="50" spans="1:13" ht="45" customHeight="1">
      <c r="A50" s="21">
        <v>7</v>
      </c>
      <c r="B50" s="29">
        <v>601007</v>
      </c>
      <c r="C50" s="23" t="s">
        <v>35</v>
      </c>
      <c r="D50" s="17">
        <f t="shared" si="2"/>
        <v>0</v>
      </c>
      <c r="E50" s="18"/>
      <c r="F50" s="18"/>
      <c r="G50" s="18"/>
      <c r="H50" s="19"/>
      <c r="I50" s="19"/>
      <c r="J50" s="18"/>
      <c r="K50" s="18"/>
      <c r="L50" s="18"/>
      <c r="M50" s="18"/>
    </row>
    <row r="51" spans="1:13" ht="36" customHeight="1">
      <c r="A51" s="21">
        <v>8</v>
      </c>
      <c r="B51" s="29">
        <v>601008</v>
      </c>
      <c r="C51" s="23" t="s">
        <v>36</v>
      </c>
      <c r="D51" s="17">
        <f t="shared" si="2"/>
        <v>0</v>
      </c>
      <c r="E51" s="18"/>
      <c r="F51" s="18"/>
      <c r="G51" s="18"/>
      <c r="H51" s="19"/>
      <c r="I51" s="19"/>
      <c r="J51" s="18"/>
      <c r="K51" s="18"/>
      <c r="L51" s="18"/>
      <c r="M51" s="18"/>
    </row>
    <row r="52" spans="1:13" ht="49.15" customHeight="1">
      <c r="A52" s="21">
        <v>9</v>
      </c>
      <c r="B52" s="29">
        <v>601009</v>
      </c>
      <c r="C52" s="23" t="s">
        <v>37</v>
      </c>
      <c r="D52" s="17">
        <f t="shared" si="2"/>
        <v>0</v>
      </c>
      <c r="E52" s="18"/>
      <c r="F52" s="18"/>
      <c r="G52" s="18"/>
      <c r="H52" s="19"/>
      <c r="I52" s="19"/>
      <c r="J52" s="18"/>
      <c r="K52" s="18"/>
      <c r="L52" s="18"/>
      <c r="M52" s="18"/>
    </row>
    <row r="53" spans="1:13" ht="48" customHeight="1">
      <c r="A53" s="21">
        <v>10</v>
      </c>
      <c r="B53" s="28">
        <v>602009</v>
      </c>
      <c r="C53" s="24" t="s">
        <v>38</v>
      </c>
      <c r="D53" s="17">
        <f t="shared" si="2"/>
        <v>0</v>
      </c>
      <c r="E53" s="18"/>
      <c r="F53" s="18"/>
      <c r="G53" s="18"/>
      <c r="H53" s="19"/>
      <c r="I53" s="19"/>
      <c r="J53" s="18"/>
      <c r="K53" s="18"/>
      <c r="L53" s="18"/>
      <c r="M53" s="18"/>
    </row>
    <row r="54" spans="1:13" ht="25.5" customHeight="1">
      <c r="A54" s="21">
        <v>11</v>
      </c>
      <c r="B54" s="28">
        <v>602012</v>
      </c>
      <c r="C54" s="22" t="s">
        <v>39</v>
      </c>
      <c r="D54" s="17">
        <f t="shared" si="2"/>
        <v>0</v>
      </c>
      <c r="E54" s="18"/>
      <c r="F54" s="18"/>
      <c r="G54" s="18"/>
      <c r="H54" s="19"/>
      <c r="I54" s="19"/>
      <c r="J54" s="18"/>
      <c r="K54" s="18"/>
      <c r="L54" s="18"/>
      <c r="M54" s="18"/>
    </row>
    <row r="55" spans="1:13" ht="25.5" customHeight="1">
      <c r="A55" s="21">
        <v>12</v>
      </c>
      <c r="B55" s="28">
        <v>602013</v>
      </c>
      <c r="C55" s="22" t="s">
        <v>40</v>
      </c>
      <c r="D55" s="17">
        <f t="shared" si="2"/>
        <v>0</v>
      </c>
      <c r="E55" s="18"/>
      <c r="F55" s="18"/>
      <c r="G55" s="18"/>
      <c r="H55" s="19"/>
      <c r="I55" s="19"/>
      <c r="J55" s="18"/>
      <c r="K55" s="18"/>
      <c r="L55" s="18"/>
      <c r="M55" s="18"/>
    </row>
    <row r="56" spans="1:13" ht="43.15" customHeight="1">
      <c r="A56" s="21">
        <v>13</v>
      </c>
      <c r="B56" s="28">
        <v>602014</v>
      </c>
      <c r="C56" s="22" t="s">
        <v>41</v>
      </c>
      <c r="D56" s="17">
        <f t="shared" si="2"/>
        <v>0</v>
      </c>
      <c r="E56" s="18"/>
      <c r="F56" s="18"/>
      <c r="G56" s="18"/>
      <c r="H56" s="19"/>
      <c r="I56" s="19"/>
      <c r="J56" s="18"/>
      <c r="K56" s="18"/>
      <c r="L56" s="18"/>
      <c r="M56" s="18"/>
    </row>
    <row r="57" spans="1:13" ht="15.75">
      <c r="A57" s="21">
        <v>14</v>
      </c>
      <c r="B57" s="28">
        <v>604001</v>
      </c>
      <c r="C57" s="22" t="s">
        <v>42</v>
      </c>
      <c r="D57" s="17">
        <f t="shared" si="2"/>
        <v>0</v>
      </c>
      <c r="E57" s="18"/>
      <c r="F57" s="18"/>
      <c r="G57" s="18"/>
      <c r="H57" s="19"/>
      <c r="I57" s="19"/>
      <c r="J57" s="18"/>
      <c r="K57" s="18"/>
      <c r="L57" s="18"/>
      <c r="M57" s="18"/>
    </row>
    <row r="58" spans="1:13" ht="24" customHeight="1">
      <c r="A58" s="21">
        <v>15</v>
      </c>
      <c r="B58" s="28">
        <v>604002</v>
      </c>
      <c r="C58" s="22" t="s">
        <v>43</v>
      </c>
      <c r="D58" s="17">
        <f t="shared" si="2"/>
        <v>0</v>
      </c>
      <c r="E58" s="18"/>
      <c r="F58" s="18"/>
      <c r="G58" s="18"/>
      <c r="H58" s="19"/>
      <c r="I58" s="19"/>
      <c r="J58" s="18"/>
      <c r="K58" s="18"/>
      <c r="L58" s="18"/>
      <c r="M58" s="18"/>
    </row>
    <row r="59" spans="1:13" ht="21.75" customHeight="1">
      <c r="A59" s="21">
        <v>16</v>
      </c>
      <c r="B59" s="28">
        <v>604003</v>
      </c>
      <c r="C59" s="22" t="s">
        <v>44</v>
      </c>
      <c r="D59" s="17">
        <f t="shared" si="2"/>
        <v>0</v>
      </c>
      <c r="E59" s="18"/>
      <c r="F59" s="18"/>
      <c r="G59" s="18"/>
      <c r="H59" s="19"/>
      <c r="I59" s="19"/>
      <c r="J59" s="18"/>
      <c r="K59" s="18"/>
      <c r="L59" s="18"/>
      <c r="M59" s="18"/>
    </row>
    <row r="60" spans="1:13" ht="29.45" customHeight="1">
      <c r="A60" s="21">
        <v>17</v>
      </c>
      <c r="B60" s="30">
        <v>803002</v>
      </c>
      <c r="C60" s="24" t="s">
        <v>45</v>
      </c>
      <c r="D60" s="17">
        <f t="shared" si="2"/>
        <v>0</v>
      </c>
      <c r="E60" s="18"/>
      <c r="F60" s="18"/>
      <c r="G60" s="18"/>
      <c r="H60" s="19"/>
      <c r="I60" s="19"/>
      <c r="J60" s="18"/>
      <c r="K60" s="18"/>
      <c r="L60" s="18"/>
      <c r="M60" s="18"/>
    </row>
    <row r="61" spans="1:13" ht="45" customHeight="1">
      <c r="A61" s="21">
        <v>18</v>
      </c>
      <c r="B61" s="30">
        <v>803007</v>
      </c>
      <c r="C61" s="24" t="s">
        <v>46</v>
      </c>
      <c r="D61" s="17">
        <f t="shared" si="2"/>
        <v>0</v>
      </c>
      <c r="E61" s="18"/>
      <c r="F61" s="18"/>
      <c r="G61" s="18"/>
      <c r="H61" s="19"/>
      <c r="I61" s="19"/>
      <c r="J61" s="18"/>
      <c r="K61" s="18"/>
      <c r="L61" s="18"/>
      <c r="M61" s="18"/>
    </row>
    <row r="62" spans="1:13" ht="34.9" customHeight="1">
      <c r="A62" s="21">
        <v>19</v>
      </c>
      <c r="B62" s="30">
        <v>803009</v>
      </c>
      <c r="C62" s="25" t="s">
        <v>47</v>
      </c>
      <c r="D62" s="17">
        <f t="shared" si="2"/>
        <v>0</v>
      </c>
      <c r="E62" s="18"/>
      <c r="F62" s="18"/>
      <c r="G62" s="18"/>
      <c r="H62" s="19"/>
      <c r="I62" s="19"/>
      <c r="J62" s="18"/>
      <c r="K62" s="18"/>
      <c r="L62" s="18"/>
      <c r="M62" s="18"/>
    </row>
    <row r="63" spans="1:13" ht="47.45" customHeight="1">
      <c r="A63" s="21">
        <v>20</v>
      </c>
      <c r="B63" s="30">
        <v>601010</v>
      </c>
      <c r="C63" s="25" t="s">
        <v>48</v>
      </c>
      <c r="D63" s="17">
        <f t="shared" si="2"/>
        <v>0</v>
      </c>
      <c r="E63" s="18"/>
      <c r="F63" s="18"/>
      <c r="G63" s="18"/>
      <c r="H63" s="19"/>
      <c r="I63" s="19"/>
      <c r="J63" s="18"/>
      <c r="K63" s="18"/>
      <c r="L63" s="18"/>
      <c r="M63" s="18"/>
    </row>
    <row r="64" spans="1:13" ht="40.15" customHeight="1">
      <c r="A64" s="21">
        <v>21</v>
      </c>
      <c r="B64" s="31">
        <v>803018</v>
      </c>
      <c r="C64" s="26" t="s">
        <v>49</v>
      </c>
      <c r="D64" s="17">
        <f t="shared" si="2"/>
        <v>0</v>
      </c>
      <c r="E64" s="18"/>
      <c r="F64" s="18"/>
      <c r="G64" s="18"/>
      <c r="H64" s="19"/>
      <c r="I64" s="19"/>
      <c r="J64" s="18"/>
      <c r="K64" s="18"/>
      <c r="L64" s="18"/>
      <c r="M64" s="18"/>
    </row>
    <row r="65" spans="1:13" ht="42.6" customHeight="1">
      <c r="A65" s="21">
        <v>22</v>
      </c>
      <c r="B65" s="32">
        <v>604004</v>
      </c>
      <c r="C65" s="26" t="s">
        <v>50</v>
      </c>
      <c r="D65" s="17">
        <f t="shared" si="2"/>
        <v>0</v>
      </c>
      <c r="E65" s="18"/>
      <c r="F65" s="18"/>
      <c r="G65" s="18"/>
      <c r="H65" s="19"/>
      <c r="I65" s="19"/>
      <c r="J65" s="18"/>
      <c r="K65" s="18"/>
      <c r="L65" s="18"/>
      <c r="M65" s="18"/>
    </row>
    <row r="66" spans="1:13" ht="42.6" customHeight="1">
      <c r="A66" s="21">
        <v>23</v>
      </c>
      <c r="B66" s="31">
        <v>803017</v>
      </c>
      <c r="C66" s="27" t="s">
        <v>51</v>
      </c>
      <c r="D66" s="17">
        <f t="shared" si="2"/>
        <v>0</v>
      </c>
      <c r="E66" s="18"/>
      <c r="F66" s="18"/>
      <c r="G66" s="18"/>
      <c r="H66" s="19"/>
      <c r="I66" s="19"/>
      <c r="J66" s="18"/>
      <c r="K66" s="18"/>
      <c r="L66" s="18"/>
      <c r="M66" s="18"/>
    </row>
    <row r="67" spans="1:13" ht="29.25" customHeight="1">
      <c r="A67" s="67">
        <v>23</v>
      </c>
      <c r="B67" s="68"/>
      <c r="C67" s="16" t="s">
        <v>11</v>
      </c>
      <c r="D67" s="17">
        <f>SUM(D44:D66)</f>
        <v>0</v>
      </c>
      <c r="E67" s="17">
        <f t="shared" ref="E67:M67" si="3">SUM(E44:E66)</f>
        <v>0</v>
      </c>
      <c r="F67" s="17">
        <f t="shared" si="3"/>
        <v>0</v>
      </c>
      <c r="G67" s="17">
        <f t="shared" si="3"/>
        <v>0</v>
      </c>
      <c r="H67" s="17">
        <f t="shared" si="3"/>
        <v>0</v>
      </c>
      <c r="I67" s="17">
        <f t="shared" si="3"/>
        <v>0</v>
      </c>
      <c r="J67" s="17">
        <f t="shared" si="3"/>
        <v>0</v>
      </c>
      <c r="K67" s="17">
        <f t="shared" si="3"/>
        <v>0</v>
      </c>
      <c r="L67" s="17">
        <f t="shared" si="3"/>
        <v>0</v>
      </c>
      <c r="M67" s="17">
        <f t="shared" si="3"/>
        <v>0</v>
      </c>
    </row>
    <row r="68" spans="1:13">
      <c r="A68" s="4"/>
      <c r="B68" s="5"/>
      <c r="C68" s="5"/>
      <c r="D68" s="5"/>
      <c r="E68" s="5"/>
      <c r="F68" s="5"/>
      <c r="G68" s="5"/>
      <c r="H68" s="5"/>
    </row>
    <row r="69" spans="1:13">
      <c r="A69" s="4"/>
      <c r="B69" s="5"/>
      <c r="C69" s="5"/>
      <c r="D69" s="5"/>
      <c r="E69" s="5"/>
      <c r="F69" s="5"/>
      <c r="G69" s="5"/>
      <c r="H69" s="5"/>
    </row>
    <row r="70" spans="1:13" ht="65.45" customHeight="1">
      <c r="A70" s="4"/>
      <c r="B70" s="5"/>
      <c r="C70" s="70" t="s">
        <v>20</v>
      </c>
      <c r="D70" s="70"/>
      <c r="E70" s="70"/>
      <c r="F70" s="70"/>
      <c r="G70" s="70"/>
      <c r="H70" s="6" t="s">
        <v>12</v>
      </c>
    </row>
    <row r="71" spans="1:13" ht="18">
      <c r="A71" s="4"/>
      <c r="B71" s="5"/>
      <c r="C71" s="7"/>
      <c r="D71" s="8"/>
      <c r="E71" s="9"/>
      <c r="F71" s="9"/>
      <c r="G71" s="9"/>
      <c r="H71" s="9"/>
    </row>
    <row r="72" spans="1:13" ht="18">
      <c r="A72" s="4"/>
      <c r="B72" s="5"/>
      <c r="C72" s="10"/>
      <c r="D72" s="8"/>
      <c r="E72" s="9"/>
      <c r="F72" s="9"/>
      <c r="G72" s="11" t="s">
        <v>13</v>
      </c>
      <c r="H72" s="9"/>
    </row>
    <row r="73" spans="1:13" ht="18">
      <c r="A73" s="4"/>
      <c r="B73" s="5"/>
      <c r="C73" s="5"/>
      <c r="D73" s="9"/>
      <c r="E73" s="9"/>
      <c r="F73" s="9"/>
      <c r="G73" s="9"/>
      <c r="H73" s="9"/>
    </row>
    <row r="74" spans="1:13" ht="40.9" customHeight="1">
      <c r="A74" s="4"/>
      <c r="B74" s="5"/>
      <c r="C74" s="66" t="s">
        <v>14</v>
      </c>
      <c r="D74" s="66"/>
      <c r="E74" s="66"/>
      <c r="F74" s="66"/>
      <c r="G74" s="66"/>
      <c r="H74" s="9"/>
    </row>
    <row r="75" spans="1:13">
      <c r="A75" s="4"/>
      <c r="B75" s="5"/>
      <c r="C75" s="5"/>
      <c r="D75" s="5"/>
      <c r="E75" s="5"/>
      <c r="F75" s="5"/>
      <c r="G75" s="5"/>
      <c r="H75" s="5"/>
    </row>
    <row r="76" spans="1:13">
      <c r="A76" s="4"/>
      <c r="B76" s="5"/>
      <c r="C76" s="5"/>
      <c r="D76" s="5"/>
      <c r="E76" s="5"/>
      <c r="F76" s="5"/>
      <c r="G76" s="5"/>
      <c r="H76" s="5"/>
    </row>
    <row r="77" spans="1:13">
      <c r="A77" s="4"/>
      <c r="B77" s="5"/>
      <c r="C77" s="5"/>
      <c r="D77" s="5"/>
      <c r="E77" s="5"/>
      <c r="F77" s="5"/>
      <c r="G77" s="5"/>
      <c r="H77" s="5"/>
    </row>
    <row r="78" spans="1:13">
      <c r="A78" s="4"/>
      <c r="B78" s="5"/>
      <c r="C78" s="5"/>
      <c r="D78" s="5"/>
      <c r="E78" s="5"/>
      <c r="F78" s="5"/>
      <c r="G78" s="5"/>
      <c r="H78" s="5"/>
    </row>
    <row r="79" spans="1:13">
      <c r="A79" s="4"/>
      <c r="B79" s="5"/>
      <c r="C79" s="5"/>
      <c r="D79" s="5"/>
      <c r="E79" s="5"/>
      <c r="F79" s="5"/>
      <c r="G79" s="5"/>
      <c r="H79" s="5"/>
    </row>
    <row r="80" spans="1:13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  <row r="90" spans="1:8">
      <c r="A90" s="4"/>
      <c r="B90" s="5"/>
      <c r="C90" s="5"/>
      <c r="D90" s="5"/>
      <c r="E90" s="5"/>
      <c r="F90" s="5"/>
      <c r="G90" s="5"/>
      <c r="H90" s="5"/>
    </row>
    <row r="91" spans="1:8">
      <c r="A91" s="4"/>
      <c r="B91" s="5"/>
      <c r="C91" s="5"/>
      <c r="D91" s="5"/>
      <c r="E91" s="5"/>
      <c r="F91" s="5"/>
      <c r="G91" s="5"/>
      <c r="H91" s="5"/>
    </row>
    <row r="92" spans="1:8">
      <c r="A92" s="4"/>
      <c r="B92" s="5"/>
      <c r="C92" s="5"/>
      <c r="D92" s="5"/>
      <c r="E92" s="5"/>
      <c r="F92" s="5"/>
      <c r="G92" s="5"/>
      <c r="H92" s="5"/>
    </row>
    <row r="93" spans="1:8">
      <c r="A93" s="4"/>
      <c r="B93" s="5"/>
      <c r="C93" s="5"/>
      <c r="D93" s="5"/>
      <c r="E93" s="5"/>
      <c r="F93" s="5"/>
      <c r="G93" s="5"/>
      <c r="H93" s="5"/>
    </row>
    <row r="94" spans="1:8">
      <c r="A94" s="4"/>
      <c r="B94" s="5"/>
      <c r="C94" s="5"/>
      <c r="D94" s="5"/>
      <c r="E94" s="5"/>
      <c r="F94" s="5"/>
      <c r="G94" s="5"/>
      <c r="H94" s="5"/>
    </row>
    <row r="95" spans="1:8">
      <c r="A95" s="4"/>
      <c r="B95" s="5"/>
      <c r="C95" s="5"/>
      <c r="D95" s="5"/>
      <c r="E95" s="5"/>
      <c r="F95" s="5"/>
      <c r="G95" s="5"/>
      <c r="H95" s="5"/>
    </row>
    <row r="96" spans="1:8">
      <c r="A96" s="4"/>
      <c r="B96" s="5"/>
      <c r="C96" s="5"/>
      <c r="D96" s="5"/>
      <c r="E96" s="5"/>
      <c r="F96" s="5"/>
      <c r="G96" s="5"/>
      <c r="H96" s="5"/>
    </row>
    <row r="97" spans="1:8">
      <c r="A97" s="4"/>
      <c r="B97" s="5"/>
      <c r="C97" s="5"/>
      <c r="D97" s="5"/>
      <c r="E97" s="5"/>
      <c r="F97" s="5"/>
      <c r="G97" s="5"/>
      <c r="H97" s="5"/>
    </row>
    <row r="98" spans="1:8">
      <c r="A98" s="4"/>
      <c r="B98" s="5"/>
      <c r="C98" s="5"/>
      <c r="D98" s="5"/>
      <c r="E98" s="5"/>
      <c r="F98" s="5"/>
      <c r="G98" s="5"/>
      <c r="H98" s="5"/>
    </row>
    <row r="99" spans="1:8">
      <c r="A99" s="4"/>
      <c r="B99" s="5"/>
      <c r="C99" s="5"/>
      <c r="D99" s="5"/>
      <c r="E99" s="5"/>
      <c r="F99" s="5"/>
      <c r="G99" s="5"/>
      <c r="H99" s="5"/>
    </row>
    <row r="100" spans="1:8">
      <c r="A100" s="4"/>
      <c r="B100" s="5"/>
      <c r="C100" s="5"/>
      <c r="D100" s="5"/>
      <c r="E100" s="5"/>
      <c r="F100" s="5"/>
      <c r="G100" s="5"/>
      <c r="H100" s="5"/>
    </row>
    <row r="101" spans="1:8">
      <c r="A101" s="4"/>
      <c r="B101" s="5"/>
      <c r="C101" s="5"/>
      <c r="D101" s="5"/>
      <c r="E101" s="5"/>
      <c r="F101" s="5"/>
      <c r="G101" s="5"/>
      <c r="H101" s="5"/>
    </row>
    <row r="102" spans="1:8">
      <c r="A102" s="4"/>
      <c r="B102" s="5"/>
      <c r="C102" s="5"/>
      <c r="D102" s="5"/>
      <c r="E102" s="5"/>
      <c r="F102" s="5"/>
      <c r="G102" s="5"/>
      <c r="H102" s="5"/>
    </row>
    <row r="103" spans="1:8">
      <c r="A103" s="4"/>
      <c r="B103" s="5"/>
      <c r="C103" s="5"/>
      <c r="D103" s="5"/>
      <c r="E103" s="5"/>
      <c r="F103" s="5"/>
      <c r="G103" s="5"/>
      <c r="H103" s="5"/>
    </row>
    <row r="104" spans="1:8">
      <c r="A104" s="4"/>
      <c r="B104" s="5"/>
      <c r="C104" s="5"/>
      <c r="D104" s="5"/>
      <c r="E104" s="5"/>
      <c r="F104" s="5"/>
      <c r="G104" s="5"/>
      <c r="H104" s="5"/>
    </row>
    <row r="105" spans="1:8">
      <c r="A105" s="4"/>
      <c r="B105" s="5"/>
      <c r="C105" s="5"/>
      <c r="D105" s="5"/>
      <c r="E105" s="5"/>
      <c r="F105" s="5"/>
      <c r="G105" s="5"/>
      <c r="H105" s="5"/>
    </row>
    <row r="106" spans="1:8">
      <c r="A106" s="4"/>
      <c r="B106" s="5"/>
      <c r="C106" s="5"/>
      <c r="D106" s="5"/>
      <c r="E106" s="5"/>
      <c r="F106" s="5"/>
      <c r="G106" s="5"/>
      <c r="H106" s="5"/>
    </row>
    <row r="107" spans="1:8">
      <c r="A107" s="4"/>
      <c r="B107" s="5"/>
      <c r="C107" s="5"/>
      <c r="D107" s="5"/>
      <c r="E107" s="5"/>
      <c r="F107" s="5"/>
      <c r="G107" s="5"/>
      <c r="H107" s="5"/>
    </row>
    <row r="108" spans="1:8">
      <c r="A108" s="4"/>
      <c r="B108" s="5"/>
      <c r="C108" s="5"/>
      <c r="D108" s="5"/>
      <c r="E108" s="5"/>
      <c r="F108" s="5"/>
      <c r="G108" s="5"/>
      <c r="H108" s="5"/>
    </row>
    <row r="109" spans="1:8">
      <c r="A109" s="4"/>
      <c r="B109" s="5"/>
      <c r="C109" s="5"/>
      <c r="D109" s="5"/>
      <c r="E109" s="5"/>
      <c r="F109" s="5"/>
      <c r="G109" s="5"/>
      <c r="H109" s="5"/>
    </row>
    <row r="110" spans="1:8">
      <c r="A110" s="4"/>
      <c r="B110" s="5"/>
      <c r="C110" s="5"/>
      <c r="D110" s="5"/>
      <c r="E110" s="5"/>
      <c r="F110" s="5"/>
      <c r="G110" s="5"/>
      <c r="H110" s="5"/>
    </row>
    <row r="111" spans="1:8">
      <c r="A111" s="4"/>
      <c r="B111" s="5"/>
      <c r="C111" s="5"/>
      <c r="D111" s="5"/>
      <c r="E111" s="5"/>
      <c r="F111" s="5"/>
      <c r="G111" s="5"/>
      <c r="H111" s="5"/>
    </row>
    <row r="112" spans="1:8">
      <c r="A112" s="4"/>
      <c r="B112" s="5"/>
      <c r="C112" s="5"/>
      <c r="D112" s="5"/>
      <c r="E112" s="5"/>
      <c r="F112" s="5"/>
      <c r="G112" s="5"/>
      <c r="H112" s="5"/>
    </row>
    <row r="113" spans="1:8">
      <c r="A113" s="4"/>
      <c r="B113" s="5"/>
      <c r="C113" s="5"/>
      <c r="D113" s="5"/>
      <c r="E113" s="5"/>
      <c r="F113" s="5"/>
      <c r="G113" s="5"/>
      <c r="H113" s="5"/>
    </row>
    <row r="114" spans="1:8">
      <c r="A114" s="4"/>
      <c r="B114" s="5"/>
      <c r="C114" s="5"/>
      <c r="D114" s="5"/>
      <c r="E114" s="5"/>
      <c r="F114" s="5"/>
      <c r="G114" s="5"/>
      <c r="H114" s="5"/>
    </row>
    <row r="115" spans="1:8">
      <c r="A115" s="4"/>
      <c r="B115" s="5"/>
      <c r="C115" s="5"/>
      <c r="D115" s="5"/>
      <c r="E115" s="5"/>
      <c r="F115" s="5"/>
      <c r="G115" s="5"/>
      <c r="H115" s="5"/>
    </row>
    <row r="116" spans="1:8">
      <c r="A116" s="4"/>
      <c r="B116" s="5"/>
      <c r="C116" s="5"/>
      <c r="D116" s="5"/>
      <c r="E116" s="5"/>
      <c r="F116" s="5"/>
      <c r="G116" s="5"/>
      <c r="H116" s="5"/>
    </row>
    <row r="117" spans="1:8">
      <c r="A117" s="4"/>
      <c r="B117" s="5"/>
      <c r="C117" s="5"/>
      <c r="D117" s="5"/>
      <c r="E117" s="5"/>
      <c r="F117" s="5"/>
      <c r="G117" s="5"/>
      <c r="H117" s="5"/>
    </row>
    <row r="118" spans="1:8">
      <c r="A118" s="4"/>
      <c r="B118" s="5"/>
      <c r="C118" s="5"/>
      <c r="D118" s="5"/>
      <c r="E118" s="5"/>
      <c r="F118" s="5"/>
      <c r="G118" s="5"/>
      <c r="H118" s="5"/>
    </row>
    <row r="119" spans="1:8">
      <c r="A119" s="4"/>
      <c r="B119" s="5"/>
      <c r="C119" s="5"/>
      <c r="D119" s="5"/>
      <c r="E119" s="5"/>
      <c r="F119" s="5"/>
      <c r="G119" s="5"/>
      <c r="H119" s="5"/>
    </row>
    <row r="120" spans="1:8">
      <c r="A120" s="4"/>
      <c r="B120" s="5"/>
      <c r="C120" s="5"/>
      <c r="D120" s="5"/>
      <c r="E120" s="5"/>
      <c r="F120" s="5"/>
      <c r="G120" s="5"/>
      <c r="H120" s="5"/>
    </row>
    <row r="121" spans="1:8">
      <c r="A121" s="4"/>
      <c r="B121" s="5"/>
      <c r="C121" s="5"/>
      <c r="D121" s="5"/>
      <c r="E121" s="5"/>
      <c r="F121" s="5"/>
      <c r="G121" s="5"/>
      <c r="H121" s="5"/>
    </row>
    <row r="122" spans="1:8">
      <c r="A122" s="4"/>
      <c r="B122" s="5"/>
      <c r="C122" s="5"/>
      <c r="D122" s="5"/>
      <c r="E122" s="5"/>
      <c r="F122" s="5"/>
      <c r="G122" s="5"/>
      <c r="H122" s="5"/>
    </row>
    <row r="123" spans="1:8">
      <c r="A123" s="4"/>
      <c r="B123" s="5"/>
      <c r="C123" s="5"/>
      <c r="D123" s="5"/>
      <c r="E123" s="5"/>
      <c r="F123" s="5"/>
      <c r="G123" s="5"/>
      <c r="H123" s="5"/>
    </row>
    <row r="124" spans="1:8">
      <c r="A124" s="4"/>
      <c r="B124" s="5"/>
      <c r="C124" s="5"/>
      <c r="D124" s="5"/>
      <c r="E124" s="5"/>
      <c r="F124" s="5"/>
      <c r="G124" s="5"/>
      <c r="H124" s="5"/>
    </row>
    <row r="125" spans="1:8">
      <c r="A125" s="4"/>
      <c r="B125" s="5"/>
      <c r="C125" s="5"/>
      <c r="D125" s="5"/>
      <c r="E125" s="5"/>
      <c r="F125" s="5"/>
      <c r="G125" s="5"/>
      <c r="H125" s="5"/>
    </row>
  </sheetData>
  <sheetProtection formatCells="0" formatColumns="0" formatRows="0" insertColumns="0" insertRows="0" insertHyperlinks="0" deleteColumns="0" deleteRows="0" sort="0" autoFilter="0" pivotTables="0"/>
  <mergeCells count="33">
    <mergeCell ref="N41:N42"/>
    <mergeCell ref="L1:M1"/>
    <mergeCell ref="L40:M40"/>
    <mergeCell ref="L41:L42"/>
    <mergeCell ref="M41:M42"/>
    <mergeCell ref="J1:K1"/>
    <mergeCell ref="C40:C42"/>
    <mergeCell ref="D40:D42"/>
    <mergeCell ref="E40:I40"/>
    <mergeCell ref="E41:E42"/>
    <mergeCell ref="F41:F42"/>
    <mergeCell ref="G41:I41"/>
    <mergeCell ref="K41:K42"/>
    <mergeCell ref="J40:K40"/>
    <mergeCell ref="J41:J42"/>
    <mergeCell ref="A38:M38"/>
    <mergeCell ref="J2:K2"/>
    <mergeCell ref="A3:K3"/>
    <mergeCell ref="A5:A7"/>
    <mergeCell ref="B5:B7"/>
    <mergeCell ref="C5:C7"/>
    <mergeCell ref="C74:G74"/>
    <mergeCell ref="A67:B67"/>
    <mergeCell ref="A40:A42"/>
    <mergeCell ref="B40:B42"/>
    <mergeCell ref="C70:G70"/>
    <mergeCell ref="K6:K7"/>
    <mergeCell ref="D5:D7"/>
    <mergeCell ref="E5:I5"/>
    <mergeCell ref="J5:J7"/>
    <mergeCell ref="E6:E7"/>
    <mergeCell ref="F6:F7"/>
    <mergeCell ref="G6:I6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M92"/>
  <sheetViews>
    <sheetView topLeftCell="A4" workbookViewId="0">
      <selection activeCell="E43" sqref="E43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197</v>
      </c>
      <c r="E8" s="18"/>
      <c r="F8" s="18"/>
      <c r="G8" s="18"/>
      <c r="H8" s="19">
        <v>197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3" si="0">SUM(E9:I9)</f>
        <v>5347</v>
      </c>
      <c r="E9" s="18"/>
      <c r="F9" s="18"/>
      <c r="G9" s="18"/>
      <c r="H9" s="19">
        <v>5347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779</v>
      </c>
      <c r="E10" s="18"/>
      <c r="F10" s="18"/>
      <c r="G10" s="18"/>
      <c r="H10" s="19">
        <v>779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0</v>
      </c>
      <c r="E12" s="18"/>
      <c r="F12" s="18"/>
      <c r="G12" s="18">
        <v>0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26</v>
      </c>
      <c r="E13" s="18"/>
      <c r="F13" s="18"/>
      <c r="G13" s="18">
        <v>26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78</v>
      </c>
      <c r="E14" s="18"/>
      <c r="F14" s="18"/>
      <c r="G14" s="18">
        <v>78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659</v>
      </c>
      <c r="E15" s="18"/>
      <c r="F15" s="18"/>
      <c r="G15" s="18"/>
      <c r="H15" s="19">
        <v>659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15</v>
      </c>
      <c r="E21" s="18"/>
      <c r="F21" s="18"/>
      <c r="G21" s="18">
        <v>15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15</v>
      </c>
      <c r="E22" s="18"/>
      <c r="F22" s="18"/>
      <c r="G22" s="18">
        <v>15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4</v>
      </c>
      <c r="E23" s="18"/>
      <c r="F23" s="18"/>
      <c r="G23" s="18">
        <v>4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>
        <v>0</v>
      </c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164</v>
      </c>
      <c r="E29" s="18"/>
      <c r="F29" s="18"/>
      <c r="G29" s="18">
        <v>164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2">
        <v>403013</v>
      </c>
      <c r="C30" s="26" t="s">
        <v>75</v>
      </c>
      <c r="D30" s="17"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42.6" customHeight="1">
      <c r="A31" s="21">
        <v>24</v>
      </c>
      <c r="B31" s="32">
        <v>801015</v>
      </c>
      <c r="C31" s="26" t="s">
        <v>76</v>
      </c>
      <c r="D31" s="17">
        <v>0</v>
      </c>
      <c r="E31" s="18"/>
      <c r="F31" s="18"/>
      <c r="G31" s="18"/>
      <c r="H31" s="19"/>
      <c r="I31" s="19"/>
      <c r="J31" s="18"/>
      <c r="K31" s="18"/>
      <c r="L31" s="18"/>
      <c r="M31" s="18"/>
    </row>
    <row r="32" spans="1:13" ht="42.6" customHeight="1">
      <c r="A32" s="21">
        <v>25</v>
      </c>
      <c r="B32" s="32">
        <v>403012</v>
      </c>
      <c r="C32" s="26" t="s">
        <v>74</v>
      </c>
      <c r="D32" s="17">
        <v>0</v>
      </c>
      <c r="E32" s="18"/>
      <c r="F32" s="18"/>
      <c r="G32" s="18"/>
      <c r="H32" s="19"/>
      <c r="I32" s="19"/>
      <c r="J32" s="18"/>
      <c r="K32" s="18"/>
      <c r="L32" s="18"/>
      <c r="M32" s="18"/>
    </row>
    <row r="33" spans="1:13" ht="42.6" customHeight="1">
      <c r="A33" s="21">
        <v>26</v>
      </c>
      <c r="B33" s="31">
        <v>803017</v>
      </c>
      <c r="C33" s="27" t="s">
        <v>51</v>
      </c>
      <c r="D33" s="17">
        <f t="shared" si="0"/>
        <v>0</v>
      </c>
      <c r="E33" s="18"/>
      <c r="F33" s="18"/>
      <c r="G33" s="18"/>
      <c r="H33" s="19"/>
      <c r="I33" s="19"/>
      <c r="J33" s="18"/>
      <c r="K33" s="18"/>
      <c r="L33" s="18"/>
      <c r="M33" s="18"/>
    </row>
    <row r="34" spans="1:13" ht="29.25" customHeight="1">
      <c r="A34" s="67"/>
      <c r="B34" s="68"/>
      <c r="C34" s="16" t="s">
        <v>11</v>
      </c>
      <c r="D34" s="17">
        <f t="shared" ref="D34:M34" si="1">SUM(D8:D33)</f>
        <v>7284</v>
      </c>
      <c r="E34" s="17">
        <f t="shared" si="1"/>
        <v>0</v>
      </c>
      <c r="F34" s="17">
        <f t="shared" si="1"/>
        <v>0</v>
      </c>
      <c r="G34" s="17">
        <f t="shared" si="1"/>
        <v>302</v>
      </c>
      <c r="H34" s="17">
        <f t="shared" si="1"/>
        <v>6982</v>
      </c>
      <c r="I34" s="17">
        <f t="shared" si="1"/>
        <v>0</v>
      </c>
      <c r="J34" s="17">
        <f t="shared" si="1"/>
        <v>0</v>
      </c>
      <c r="K34" s="17">
        <f t="shared" si="1"/>
        <v>0</v>
      </c>
      <c r="L34" s="17">
        <f t="shared" si="1"/>
        <v>0</v>
      </c>
      <c r="M34" s="17">
        <f t="shared" si="1"/>
        <v>0</v>
      </c>
    </row>
    <row r="35" spans="1:13">
      <c r="A35" s="4"/>
      <c r="B35" s="5"/>
      <c r="C35" s="5"/>
      <c r="D35" s="5"/>
      <c r="E35" s="5"/>
      <c r="F35" s="5"/>
      <c r="G35" s="5"/>
      <c r="H35" s="5"/>
    </row>
    <row r="36" spans="1:13">
      <c r="A36" s="4"/>
      <c r="B36" s="5"/>
      <c r="C36" s="5"/>
      <c r="D36" s="5"/>
      <c r="E36" s="5"/>
      <c r="F36" s="5"/>
      <c r="G36" s="5"/>
      <c r="H36" s="5"/>
    </row>
    <row r="37" spans="1:13" ht="65.45" customHeight="1">
      <c r="A37" s="4"/>
      <c r="B37" s="5"/>
      <c r="C37" s="70" t="s">
        <v>20</v>
      </c>
      <c r="D37" s="70"/>
      <c r="E37" s="70"/>
      <c r="F37" s="70"/>
      <c r="G37" s="70"/>
      <c r="H37" s="15" t="s">
        <v>12</v>
      </c>
    </row>
    <row r="38" spans="1:13" ht="18">
      <c r="A38" s="4"/>
      <c r="B38" s="5"/>
      <c r="C38" s="7"/>
      <c r="D38" s="8"/>
      <c r="E38" s="9"/>
      <c r="F38" s="9"/>
      <c r="G38" s="9"/>
      <c r="H38" s="9"/>
    </row>
    <row r="39" spans="1:13" ht="18">
      <c r="A39" s="4"/>
      <c r="B39" s="5"/>
      <c r="C39" s="10"/>
      <c r="D39" s="8"/>
      <c r="E39" s="9"/>
      <c r="F39" s="9"/>
      <c r="G39" s="11" t="s">
        <v>13</v>
      </c>
      <c r="H39" s="9"/>
    </row>
    <row r="40" spans="1:13" ht="18">
      <c r="A40" s="4"/>
      <c r="B40" s="5"/>
      <c r="C40" s="5"/>
      <c r="D40" s="9"/>
      <c r="E40" s="9"/>
      <c r="F40" s="9"/>
      <c r="G40" s="9"/>
      <c r="H40" s="9"/>
    </row>
    <row r="41" spans="1:13" ht="40.9" customHeight="1">
      <c r="A41" s="4"/>
      <c r="B41" s="5"/>
      <c r="C41" s="66" t="s">
        <v>77</v>
      </c>
      <c r="D41" s="66"/>
      <c r="E41" s="66"/>
      <c r="F41" s="66"/>
      <c r="G41" s="66"/>
      <c r="H41" s="9"/>
    </row>
    <row r="42" spans="1:13">
      <c r="A42" s="4"/>
      <c r="B42" s="5"/>
      <c r="C42" s="5"/>
      <c r="D42" s="5"/>
      <c r="E42" s="5"/>
      <c r="F42" s="5"/>
      <c r="G42" s="5"/>
      <c r="H42" s="5"/>
    </row>
    <row r="43" spans="1:13">
      <c r="A43" s="4"/>
      <c r="B43" s="5"/>
      <c r="C43" s="5"/>
      <c r="D43" s="5"/>
      <c r="E43" s="5"/>
      <c r="F43" s="5"/>
      <c r="G43" s="5"/>
      <c r="H43" s="5"/>
    </row>
    <row r="44" spans="1:13">
      <c r="A44" s="4"/>
      <c r="B44" s="5"/>
      <c r="C44" s="5"/>
      <c r="D44" s="5"/>
      <c r="E44" s="5"/>
      <c r="F44" s="5"/>
      <c r="G44" s="5"/>
      <c r="H44" s="5"/>
    </row>
    <row r="45" spans="1:13">
      <c r="A45" s="4"/>
      <c r="B45" s="5"/>
      <c r="C45" s="5"/>
      <c r="D45" s="5"/>
      <c r="E45" s="5"/>
      <c r="F45" s="5"/>
      <c r="G45" s="5"/>
      <c r="H45" s="5"/>
    </row>
    <row r="46" spans="1:13">
      <c r="A46" s="4"/>
      <c r="B46" s="5"/>
      <c r="C46" s="5"/>
      <c r="D46" s="5"/>
      <c r="E46" s="5"/>
      <c r="F46" s="5"/>
      <c r="G46" s="5"/>
      <c r="H46" s="5"/>
    </row>
    <row r="47" spans="1:13">
      <c r="A47" s="4"/>
      <c r="B47" s="5"/>
      <c r="C47" s="5"/>
      <c r="D47" s="5"/>
      <c r="E47" s="5"/>
      <c r="F47" s="5"/>
      <c r="G47" s="5"/>
      <c r="H47" s="5"/>
    </row>
    <row r="48" spans="1:13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  <row r="90" spans="1:8">
      <c r="A90" s="4"/>
      <c r="B90" s="5"/>
      <c r="C90" s="5"/>
      <c r="D90" s="5"/>
      <c r="E90" s="5"/>
      <c r="F90" s="5"/>
      <c r="G90" s="5"/>
      <c r="H90" s="5"/>
    </row>
    <row r="91" spans="1:8">
      <c r="A91" s="4"/>
      <c r="B91" s="5"/>
      <c r="C91" s="5"/>
      <c r="D91" s="5"/>
      <c r="E91" s="5"/>
      <c r="F91" s="5"/>
      <c r="G91" s="5"/>
      <c r="H91" s="5"/>
    </row>
    <row r="92" spans="1:8">
      <c r="A92" s="4"/>
      <c r="B92" s="5"/>
      <c r="C92" s="5"/>
      <c r="D92" s="5"/>
      <c r="E92" s="5"/>
      <c r="F92" s="5"/>
      <c r="G92" s="5"/>
      <c r="H92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4:B34"/>
    <mergeCell ref="C37:G37"/>
    <mergeCell ref="C41:G41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workbookViewId="0">
      <selection activeCell="A2" sqref="A2:M2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v>81</v>
      </c>
      <c r="E8" s="18"/>
      <c r="F8" s="18"/>
      <c r="G8" s="18"/>
      <c r="H8" s="19">
        <v>81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3353</v>
      </c>
      <c r="E9" s="18"/>
      <c r="F9" s="18"/>
      <c r="G9" s="18"/>
      <c r="H9" s="19">
        <v>3353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500</v>
      </c>
      <c r="E10" s="18"/>
      <c r="F10" s="18"/>
      <c r="G10" s="18"/>
      <c r="H10" s="19">
        <v>500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0</v>
      </c>
      <c r="E12" s="18"/>
      <c r="F12" s="18"/>
      <c r="G12" s="18">
        <v>0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283</v>
      </c>
      <c r="E13" s="18"/>
      <c r="F13" s="18"/>
      <c r="G13" s="18">
        <v>283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79</v>
      </c>
      <c r="E14" s="18"/>
      <c r="F14" s="18"/>
      <c r="G14" s="18">
        <v>79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0</v>
      </c>
      <c r="E15" s="18"/>
      <c r="F15" s="18"/>
      <c r="G15" s="18"/>
      <c r="H15" s="19"/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10</v>
      </c>
      <c r="E21" s="18"/>
      <c r="F21" s="18"/>
      <c r="G21" s="18">
        <v>10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10</v>
      </c>
      <c r="E22" s="18"/>
      <c r="F22" s="18"/>
      <c r="G22" s="18">
        <v>10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32</v>
      </c>
      <c r="E23" s="18"/>
      <c r="F23" s="18"/>
      <c r="G23" s="18">
        <v>32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>
        <v>0</v>
      </c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189</v>
      </c>
      <c r="E29" s="18"/>
      <c r="F29" s="18"/>
      <c r="G29" s="18">
        <v>189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4537</v>
      </c>
      <c r="E31" s="17">
        <f t="shared" ref="E31:M31" si="1">SUM(E8:E30)</f>
        <v>0</v>
      </c>
      <c r="F31" s="17">
        <f t="shared" si="1"/>
        <v>0</v>
      </c>
      <c r="G31" s="17">
        <f t="shared" si="1"/>
        <v>603</v>
      </c>
      <c r="H31" s="17">
        <f t="shared" si="1"/>
        <v>3934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workbookViewId="0">
      <selection activeCell="A2" sqref="A2:M2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80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v>9261</v>
      </c>
      <c r="E8" s="18"/>
      <c r="F8" s="18"/>
      <c r="G8" s="18"/>
      <c r="H8" s="19">
        <v>9261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v>56460</v>
      </c>
      <c r="E9" s="18"/>
      <c r="F9" s="18"/>
      <c r="G9" s="18"/>
      <c r="H9" s="19">
        <v>56460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v>4250</v>
      </c>
      <c r="E10" s="18"/>
      <c r="F10" s="18"/>
      <c r="G10" s="18"/>
      <c r="H10" s="19">
        <v>4250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ref="D11:D30" si="0">SUM(E11:I11)</f>
        <v>0</v>
      </c>
      <c r="E11" s="18"/>
      <c r="F11" s="18"/>
      <c r="G11" s="18"/>
      <c r="H11" s="19">
        <v>0</v>
      </c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v>557</v>
      </c>
      <c r="E12" s="18"/>
      <c r="F12" s="18"/>
      <c r="G12" s="18"/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v>3412</v>
      </c>
      <c r="E13" s="18"/>
      <c r="F13" s="18"/>
      <c r="G13" s="18">
        <v>3412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v>233</v>
      </c>
      <c r="E14" s="18"/>
      <c r="F14" s="18"/>
      <c r="G14" s="18">
        <v>233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v>4305</v>
      </c>
      <c r="E15" s="18"/>
      <c r="F15" s="18"/>
      <c r="G15" s="18">
        <v>4305</v>
      </c>
      <c r="H15" s="19"/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8.75" customHeight="1">
      <c r="A21" s="21">
        <v>14</v>
      </c>
      <c r="B21" s="28">
        <v>604001</v>
      </c>
      <c r="C21" s="22" t="s">
        <v>42</v>
      </c>
      <c r="D21" s="17">
        <v>180</v>
      </c>
      <c r="E21" s="18"/>
      <c r="F21" s="18"/>
      <c r="G21" s="18">
        <v>180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v>180</v>
      </c>
      <c r="E22" s="18"/>
      <c r="F22" s="18"/>
      <c r="G22" s="18">
        <v>180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v>199</v>
      </c>
      <c r="E23" s="18"/>
      <c r="F23" s="18"/>
      <c r="G23" s="18">
        <v>199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55.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56.2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v>1442</v>
      </c>
      <c r="E29" s="18"/>
      <c r="F29" s="18"/>
      <c r="G29" s="18">
        <v>1442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80479</v>
      </c>
      <c r="E31" s="17">
        <f t="shared" ref="E31:M31" si="1">SUM(E8:E30)</f>
        <v>0</v>
      </c>
      <c r="F31" s="17">
        <f t="shared" si="1"/>
        <v>0</v>
      </c>
      <c r="G31" s="17">
        <f t="shared" si="1"/>
        <v>9951</v>
      </c>
      <c r="H31" s="17">
        <f t="shared" si="1"/>
        <v>69971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62" t="s">
        <v>79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78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abSelected="1" workbookViewId="0">
      <selection activeCell="F16" sqref="F16:H16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81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январь!D44+февраль!D8+март!D8+апрель!D8+май!D8+июнь!D8+июль!D8+август!D8+сентябрь!D8+октябрь!D8+ноябрь!D8+декабрь!D8</f>
        <v>10924</v>
      </c>
      <c r="E8" s="20">
        <f>январь!E44+февраль!E8+март!E8+апрель!E8+май!E8+июнь!E8+июль!E8+август!E8+сентябрь!E8+октябрь!E8+ноябрь!E8+декабрь!E8</f>
        <v>0</v>
      </c>
      <c r="F8" s="20">
        <f>январь!F44+февраль!F8+март!F8+апрель!F8+май!F8+июнь!F8+июль!F8+август!F8+сентябрь!F8+октябрь!F8+ноябрь!F8+декабрь!F8</f>
        <v>0</v>
      </c>
      <c r="G8" s="20">
        <f>январь!G44+февраль!G8+март!G8+апрель!G8+май!G8+июнь!G8+июль!G8+август!G8+сентябрь!G8+октябрь!G8+ноябрь!G8+декабрь!G8</f>
        <v>0</v>
      </c>
      <c r="H8" s="20">
        <f>январь!H44+февраль!H8+март!H8+апрель!H8+май!H8+июнь!H8+июль!H8+август!H8+сентябрь!H8+октябрь!H8+ноябрь!H8+декабрь!H8</f>
        <v>11027</v>
      </c>
      <c r="I8" s="20">
        <f>январь!I44+февраль!I8+март!I8+апрель!I8+май!I8+июнь!I8+июль!I8+август!I8+сентябрь!I8+октябрь!I8+ноябрь!I8+декабрь!I8</f>
        <v>0</v>
      </c>
      <c r="J8" s="20">
        <f>январь!J44+февраль!J8+март!J8+апрель!J8+май!J8+июнь!J8+июль!J8+август!J8+сентябрь!J8+октябрь!J8+ноябрь!J8+декабрь!J8</f>
        <v>0</v>
      </c>
      <c r="K8" s="20">
        <f>январь!K44+февраль!K8+март!K8+апрель!K8+май!K8+июнь!K8+июль!K8+август!K8+сентябрь!K8+октябрь!K8+ноябрь!K8+декабрь!K8</f>
        <v>0</v>
      </c>
      <c r="L8" s="20">
        <f>январь!L44+февраль!L8+март!L8+апрель!L8+май!L8+июнь!L8+июль!L8+август!L8+сентябрь!L8+октябрь!L8+ноябрь!L8+декабрь!L8</f>
        <v>0</v>
      </c>
      <c r="M8" s="20">
        <f>январь!M44+февраль!M8+март!M8+апрель!M8+май!M8+июнь!M8+июль!M8+август!M8+сентябрь!M8+октябрь!M8+ноябрь!M8+декабрь!M8</f>
        <v>0</v>
      </c>
    </row>
    <row r="9" spans="1:13" ht="24.75" customHeight="1">
      <c r="A9" s="21">
        <v>2</v>
      </c>
      <c r="B9" s="28">
        <v>601002</v>
      </c>
      <c r="C9" s="22" t="s">
        <v>30</v>
      </c>
      <c r="D9" s="17">
        <f>январь!D45+февраль!D9+март!D9+апрель!D9+май!D9+июнь!D9+июль!D9+август!D9+сентябрь!D9+октябрь!D9+ноябрь!D9+декабрь!D9</f>
        <v>127244</v>
      </c>
      <c r="E9" s="20">
        <f>январь!E45+февраль!E9+март!E9+апрель!E9+май!E9+июнь!E9+июль!E9+август!E9+сентябрь!E9+октябрь!E9+ноябрь!E9+декабрь!E9</f>
        <v>0</v>
      </c>
      <c r="F9" s="20">
        <f>январь!F45+февраль!F9+март!F9+апрель!F9+май!F9+июнь!F9+июль!F9+август!F9+сентябрь!F9+октябрь!F9+ноябрь!F9+декабрь!F9</f>
        <v>0</v>
      </c>
      <c r="G9" s="20">
        <f>январь!G45+февраль!G9+март!G9+апрель!G9+май!G9+июнь!G9+июль!G9+август!G9+сентябрь!G9+октябрь!G9+ноябрь!G9+декабрь!G9</f>
        <v>0</v>
      </c>
      <c r="H9" s="20">
        <f>январь!H45+февраль!H9+март!H9+апрель!H9+май!H9+июнь!H9+июль!H9+август!H9+сентябрь!H9+октябрь!H9+ноябрь!H9+декабрь!H9</f>
        <v>127244</v>
      </c>
      <c r="I9" s="20">
        <f>январь!I45+февраль!I9+март!I9+апрель!I9+май!I9+июнь!I9+июль!I9+август!I9+сентябрь!I9+октябрь!I9+ноябрь!I9+декабрь!I9</f>
        <v>0</v>
      </c>
      <c r="J9" s="20">
        <f>январь!J45+февраль!J9+март!J9+апрель!J9+май!J9+июнь!J9+июль!J9+август!J9+сентябрь!J9+октябрь!J9+ноябрь!J9+декабрь!J9</f>
        <v>0</v>
      </c>
      <c r="K9" s="20">
        <f>январь!K45+февраль!K9+март!K9+апрель!K9+май!K9+июнь!K9+июль!K9+август!K9+сентябрь!K9+октябрь!K9+ноябрь!K9+декабрь!K9</f>
        <v>0</v>
      </c>
      <c r="L9" s="20">
        <f>январь!L45+февраль!L9+март!L9+апрель!L9+май!L9+июнь!L9+июль!L9+август!L9+сентябрь!L9+октябрь!L9+ноябрь!L9+декабрь!L9</f>
        <v>0</v>
      </c>
      <c r="M9" s="20">
        <f>январь!M45+февраль!M9+март!M9+апрель!M9+май!M9+июнь!M9+июль!M9+август!M9+сентябрь!M9+октябрь!M9+ноябрь!M9+декабрь!M9</f>
        <v>0</v>
      </c>
    </row>
    <row r="10" spans="1:13" ht="27" customHeight="1">
      <c r="A10" s="21">
        <v>3</v>
      </c>
      <c r="B10" s="28">
        <v>601003</v>
      </c>
      <c r="C10" s="22" t="s">
        <v>31</v>
      </c>
      <c r="D10" s="17">
        <f>январь!D46+февраль!D10+март!D10+апрель!D10+май!D10+июнь!D10+июль!D10+август!D10+сентябрь!D10+октябрь!D10+ноябрь!D10+декабрь!D10</f>
        <v>11292</v>
      </c>
      <c r="E10" s="20">
        <f>январь!E46+февраль!E10+март!E10+апрель!E10+май!E10+июнь!E10+июль!E10+август!E10+сентябрь!E10+октябрь!E10+ноябрь!E10+декабрь!E10</f>
        <v>0</v>
      </c>
      <c r="F10" s="20">
        <f>январь!F46+февраль!F10+март!F10+апрель!F10+май!F10+июнь!F10+июль!F10+август!F10+сентябрь!F10+октябрь!F10+ноябрь!F10+декабрь!F10</f>
        <v>0</v>
      </c>
      <c r="G10" s="20">
        <f>январь!G46+февраль!G10+март!G10+апрель!G10+май!G10+июнь!G10+июль!G10+август!G10+сентябрь!G10+октябрь!G10+ноябрь!G10+декабрь!G10</f>
        <v>0</v>
      </c>
      <c r="H10" s="20">
        <f>январь!H46+февраль!H10+март!H10+апрель!H10+май!H10+июнь!H10+июль!H10+август!H10+сентябрь!H10+октябрь!H10+ноябрь!H10+декабрь!H10</f>
        <v>11292</v>
      </c>
      <c r="I10" s="20">
        <f>январь!I46+февраль!I10+март!I10+апрель!I10+май!I10+июнь!I10+июль!I10+август!I10+сентябрь!I10+октябрь!I10+ноябрь!I10+декабрь!I10</f>
        <v>0</v>
      </c>
      <c r="J10" s="20">
        <f>январь!J46+февраль!J10+март!J10+апрель!J10+май!J10+июнь!J10+июль!J10+август!J10+сентябрь!J10+октябрь!J10+ноябрь!J10+декабрь!J10</f>
        <v>0</v>
      </c>
      <c r="K10" s="20">
        <f>январь!K46+февраль!K10+март!K10+апрель!K10+май!K10+июнь!K10+июль!K10+август!K10+сентябрь!K10+октябрь!K10+ноябрь!K10+декабрь!K10</f>
        <v>0</v>
      </c>
      <c r="L10" s="20">
        <f>январь!L46+февраль!L10+март!L10+апрель!L10+май!L10+июнь!L10+июль!L10+август!L10+сентябрь!L10+октябрь!L10+ноябрь!L10+декабрь!L10</f>
        <v>0</v>
      </c>
      <c r="M10" s="20">
        <f>январь!M46+февраль!M10+март!M10+апрель!M10+май!M10+июнь!M10+июль!M10+август!M10+сентябрь!M10+октябрь!M10+ноябрь!M10+декабрь!M10</f>
        <v>0</v>
      </c>
    </row>
    <row r="11" spans="1:13" ht="45.75" customHeight="1">
      <c r="A11" s="21">
        <v>4</v>
      </c>
      <c r="B11" s="28">
        <v>601004</v>
      </c>
      <c r="C11" s="22" t="s">
        <v>32</v>
      </c>
      <c r="D11" s="17">
        <f>январь!D47+февраль!D11+март!D11+апрель!D11+май!D11+июнь!D11+июль!D11+август!D11+сентябрь!D11+октябрь!D11+ноябрь!D11+декабрь!D11</f>
        <v>0</v>
      </c>
      <c r="E11" s="20">
        <f>январь!E47+февраль!E11+март!E11+апрель!E11+май!E11+июнь!E11+июль!E11+август!E11+сентябрь!E11+октябрь!E11+ноябрь!E11+декабрь!E11</f>
        <v>0</v>
      </c>
      <c r="F11" s="20">
        <f>январь!F47+февраль!F11+март!F11+апрель!F11+май!F11+июнь!F11+июль!F11+август!F11+сентябрь!F11+октябрь!F11+ноябрь!F11+декабрь!F11</f>
        <v>0</v>
      </c>
      <c r="G11" s="20">
        <f>январь!G47+февраль!G11+март!G11+апрель!G11+май!G11+июнь!G11+июль!G11+август!G11+сентябрь!G11+октябрь!G11+ноябрь!G11+декабрь!G11</f>
        <v>0</v>
      </c>
      <c r="H11" s="20">
        <f>январь!H47+февраль!H11+март!H11+апрель!H11+май!H11+июнь!H11+июль!H11+август!H11+сентябрь!H11+октябрь!H11+ноябрь!H11+декабрь!H11</f>
        <v>0</v>
      </c>
      <c r="I11" s="20">
        <f>январь!I47+февраль!I11+март!I11+апрель!I11+май!I11+июнь!I11+июль!I11+август!I11+сентябрь!I11+октябрь!I11+ноябрь!I11+декабрь!I11</f>
        <v>0</v>
      </c>
      <c r="J11" s="20">
        <f>январь!J47+февраль!J11+март!J11+апрель!J11+май!J11+июнь!J11+июль!J11+август!J11+сентябрь!J11+октябрь!J11+ноябрь!J11+декабрь!J11</f>
        <v>0</v>
      </c>
      <c r="K11" s="20">
        <f>январь!K47+февраль!K11+март!K11+апрель!K11+май!K11+июнь!K11+июль!K11+август!K11+сентябрь!K11+октябрь!K11+ноябрь!K11+декабрь!K11</f>
        <v>0</v>
      </c>
      <c r="L11" s="20">
        <f>январь!L47+февраль!L11+март!L11+апрель!L11+май!L11+июнь!L11+июль!L11+август!L11+сентябрь!L11+октябрь!L11+ноябрь!L11+декабрь!L11</f>
        <v>0</v>
      </c>
      <c r="M11" s="20">
        <f>январь!M47+февраль!M11+март!M11+апрель!M11+май!M11+июнь!M11+июль!M11+август!M11+сентябрь!M11+октябрь!M11+ноябрь!M11+декабрь!M11</f>
        <v>0</v>
      </c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>январь!D48+февраль!D12+март!D12+апрель!D12+май!D12+июнь!D12+июль!D12+август!D12+сентябрь!D12+октябрь!D12+ноябрь!D12+декабрь!D12</f>
        <v>1002</v>
      </c>
      <c r="E12" s="20">
        <f>январь!E48+февраль!E12+март!E12+апрель!E12+май!E12+июнь!E12+июль!E12+август!E12+сентябрь!E12+октябрь!E12+ноябрь!E12+декабрь!E12</f>
        <v>0</v>
      </c>
      <c r="F12" s="20">
        <f>январь!F48+февраль!F12+март!F12+апрель!F12+май!F12+июнь!F12+июль!F12+август!F12+сентябрь!F12+октябрь!F12+ноябрь!F12+декабрь!F12</f>
        <v>0</v>
      </c>
      <c r="G12" s="20">
        <f>январь!G48+февраль!G12+март!G12+апрель!G12+май!G12+июнь!G12+июль!G12+август!G12+сентябрь!G12+октябрь!G12+ноябрь!G12+декабрь!G12</f>
        <v>445</v>
      </c>
      <c r="H12" s="20">
        <f>январь!H48+февраль!H12+март!H12+апрель!H12+май!H12+июнь!H12+июль!H12+август!H12+сентябрь!H12+октябрь!H12+ноябрь!H12+декабрь!H12</f>
        <v>0</v>
      </c>
      <c r="I12" s="20">
        <f>январь!I48+февраль!I12+март!I12+апрель!I12+май!I12+июнь!I12+июль!I12+август!I12+сентябрь!I12+октябрь!I12+ноябрь!I12+декабрь!I12</f>
        <v>0</v>
      </c>
      <c r="J12" s="20">
        <f>январь!J48+февраль!J12+март!J12+апрель!J12+май!J12+июнь!J12+июль!J12+август!J12+сентябрь!J12+октябрь!J12+ноябрь!J12+декабрь!J12</f>
        <v>0</v>
      </c>
      <c r="K12" s="20">
        <f>январь!K48+февраль!K12+март!K12+апрель!K12+май!K12+июнь!K12+июль!K12+август!K12+сентябрь!K12+октябрь!K12+ноябрь!K12+декабрь!K12</f>
        <v>0</v>
      </c>
      <c r="L12" s="20">
        <f>январь!L48+февраль!L12+март!L12+апрель!L12+май!L12+июнь!L12+июль!L12+август!L12+сентябрь!L12+октябрь!L12+ноябрь!L12+декабрь!L12</f>
        <v>0</v>
      </c>
      <c r="M12" s="20">
        <f>январь!M48+февраль!M12+март!M12+апрель!M12+май!M12+июнь!M12+июль!M12+август!M12+сентябрь!M12+октябрь!M12+ноябрь!M12+декабрь!M12</f>
        <v>0</v>
      </c>
    </row>
    <row r="13" spans="1:13" ht="46.5" customHeight="1">
      <c r="A13" s="21">
        <v>6</v>
      </c>
      <c r="B13" s="29">
        <v>601006</v>
      </c>
      <c r="C13" s="23" t="s">
        <v>34</v>
      </c>
      <c r="D13" s="17">
        <f>январь!D49+февраль!D13+март!D13+апрель!D13+май!D13+июнь!D13+июль!D13+август!D13+сентябрь!D13+октябрь!D13+ноябрь!D13+декабрь!D13</f>
        <v>5422</v>
      </c>
      <c r="E13" s="20">
        <f>январь!E49+февраль!E13+март!E13+апрель!E13+май!E13+июнь!E13+июль!E13+август!E13+сентябрь!E13+октябрь!E13+ноябрь!E13+декабрь!E13</f>
        <v>0</v>
      </c>
      <c r="F13" s="20">
        <f>январь!F49+февраль!F13+март!F13+апрель!F13+май!F13+июнь!F13+июль!F13+август!F13+сентябрь!F13+октябрь!F13+ноябрь!F13+декабрь!F13</f>
        <v>0</v>
      </c>
      <c r="G13" s="20">
        <f>январь!G49+февраль!G13+март!G13+апрель!G13+май!G13+июнь!G13+июль!G13+август!G13+сентябрь!G13+октябрь!G13+ноябрь!G13+декабрь!G13</f>
        <v>5422</v>
      </c>
      <c r="H13" s="20">
        <f>январь!H49+февраль!H13+март!H13+апрель!H13+май!H13+июнь!H13+июль!H13+август!H13+сентябрь!H13+октябрь!H13+ноябрь!H13+декабрь!H13</f>
        <v>0</v>
      </c>
      <c r="I13" s="20">
        <f>январь!I49+февраль!I13+март!I13+апрель!I13+май!I13+июнь!I13+июль!I13+август!I13+сентябрь!I13+октябрь!I13+ноябрь!I13+декабрь!I13</f>
        <v>0</v>
      </c>
      <c r="J13" s="20">
        <f>январь!J49+февраль!J13+март!J13+апрель!J13+май!J13+июнь!J13+июль!J13+август!J13+сентябрь!J13+октябрь!J13+ноябрь!J13+декабрь!J13</f>
        <v>0</v>
      </c>
      <c r="K13" s="20">
        <f>январь!K49+февраль!K13+март!K13+апрель!K13+май!K13+июнь!K13+июль!K13+август!K13+сентябрь!K13+октябрь!K13+ноябрь!K13+декабрь!K13</f>
        <v>0</v>
      </c>
      <c r="L13" s="20">
        <f>январь!L49+февраль!L13+март!L13+апрель!L13+май!L13+июнь!L13+июль!L13+август!L13+сентябрь!L13+октябрь!L13+ноябрь!L13+декабрь!L13</f>
        <v>0</v>
      </c>
      <c r="M13" s="20">
        <f>январь!M49+февраль!M13+март!M13+апрель!M13+май!M13+июнь!M13+июль!M13+август!M13+сентябрь!M13+октябрь!M13+ноябрь!M13+декабрь!M13</f>
        <v>0</v>
      </c>
    </row>
    <row r="14" spans="1:13" ht="45" customHeight="1">
      <c r="A14" s="21">
        <v>7</v>
      </c>
      <c r="B14" s="29">
        <v>601007</v>
      </c>
      <c r="C14" s="23" t="s">
        <v>35</v>
      </c>
      <c r="D14" s="17">
        <f>январь!D50+февраль!D14+март!D14+апрель!D14+май!D14+июнь!D14+июль!D14+август!D14+сентябрь!D14+октябрь!D14+ноябрь!D14+декабрь!D14</f>
        <v>649</v>
      </c>
      <c r="E14" s="20">
        <f>январь!E50+февраль!E14+март!E14+апрель!E14+май!E14+июнь!E14+июль!E14+август!E14+сентябрь!E14+октябрь!E14+ноябрь!E14+декабрь!E14</f>
        <v>0</v>
      </c>
      <c r="F14" s="20">
        <f>январь!F50+февраль!F14+март!F14+апрель!F14+май!F14+июнь!F14+июль!F14+август!F14+сентябрь!F14+октябрь!F14+ноябрь!F14+декабрь!F14</f>
        <v>0</v>
      </c>
      <c r="G14" s="20">
        <f>январь!G50+февраль!G14+март!G14+апрель!G14+май!G14+июнь!G14+июль!G14+август!G14+сентябрь!G14+октябрь!G14+ноябрь!G14+декабрь!G14</f>
        <v>649</v>
      </c>
      <c r="H14" s="20">
        <f>январь!H50+февраль!H14+март!H14+апрель!H14+май!H14+июнь!H14+июль!H14+август!H14+сентябрь!H14+октябрь!H14+ноябрь!H14+декабрь!H14</f>
        <v>0</v>
      </c>
      <c r="I14" s="20">
        <f>январь!I50+февраль!I14+март!I14+апрель!I14+май!I14+июнь!I14+июль!I14+август!I14+сентябрь!I14+октябрь!I14+ноябрь!I14+декабрь!I14</f>
        <v>0</v>
      </c>
      <c r="J14" s="20">
        <f>январь!J50+февраль!J14+март!J14+апрель!J14+май!J14+июнь!J14+июль!J14+август!J14+сентябрь!J14+октябрь!J14+ноябрь!J14+декабрь!J14</f>
        <v>0</v>
      </c>
      <c r="K14" s="20">
        <f>январь!K50+февраль!K14+март!K14+апрель!K14+май!K14+июнь!K14+июль!K14+август!K14+сентябрь!K14+октябрь!K14+ноябрь!K14+декабрь!K14</f>
        <v>0</v>
      </c>
      <c r="L14" s="20">
        <f>январь!L50+февраль!L14+март!L14+апрель!L14+май!L14+июнь!L14+июль!L14+август!L14+сентябрь!L14+октябрь!L14+ноябрь!L14+декабрь!L14</f>
        <v>0</v>
      </c>
      <c r="M14" s="20">
        <f>январь!M50+февраль!M14+март!M14+апрель!M14+май!M14+июнь!M14+июль!M14+август!M14+сентябрь!M14+октябрь!M14+ноябрь!M14+декабрь!M14</f>
        <v>0</v>
      </c>
    </row>
    <row r="15" spans="1:13" ht="33.75" customHeight="1">
      <c r="A15" s="21">
        <v>8</v>
      </c>
      <c r="B15" s="29">
        <v>601008</v>
      </c>
      <c r="C15" s="23" t="s">
        <v>36</v>
      </c>
      <c r="D15" s="17">
        <f>январь!D51+февраль!D15+март!D15+апрель!D15+май!D15+июнь!D15+июль!D15+август!D15+сентябрь!D15+октябрь!D15+ноябрь!D15+декабрь!D15</f>
        <v>8365</v>
      </c>
      <c r="E15" s="20">
        <f>январь!E51+февраль!E15+март!E15+апрель!E15+май!E15+июнь!E15+июль!E15+август!E15+сентябрь!E15+октябрь!E15+ноябрь!E15+декабрь!E15</f>
        <v>0</v>
      </c>
      <c r="F15" s="20">
        <f>январь!F51+февраль!F15+март!F15+апрель!F15+май!F15+июнь!F15+июль!F15+август!F15+сентябрь!F15+октябрь!F15+ноябрь!F15+декабрь!F15</f>
        <v>0</v>
      </c>
      <c r="G15" s="20">
        <f>январь!G51+февраль!G15+март!G15+апрель!G15+май!G15+июнь!G15+июль!G15+август!G15+сентябрь!G15+октябрь!G15+ноябрь!G15+декабрь!G15</f>
        <v>5175</v>
      </c>
      <c r="H15" s="20">
        <f>январь!H51+февраль!H15+март!H15+апрель!H15+май!H15+июнь!H15+июль!H15+август!H15+сентябрь!H15+октябрь!H15+ноябрь!H15+декабрь!H15</f>
        <v>3190</v>
      </c>
      <c r="I15" s="20">
        <f>январь!I51+февраль!I15+март!I15+апрель!I15+май!I15+июнь!I15+июль!I15+август!I15+сентябрь!I15+октябрь!I15+ноябрь!I15+декабрь!I15</f>
        <v>0</v>
      </c>
      <c r="J15" s="20">
        <f>январь!J51+февраль!J15+март!J15+апрель!J15+май!J15+июнь!J15+июль!J15+август!J15+сентябрь!J15+октябрь!J15+ноябрь!J15+декабрь!J15</f>
        <v>0</v>
      </c>
      <c r="K15" s="20">
        <f>январь!K51+февраль!K15+март!K15+апрель!K15+май!K15+июнь!K15+июль!K15+август!K15+сентябрь!K15+октябрь!K15+ноябрь!K15+декабрь!K15</f>
        <v>0</v>
      </c>
      <c r="L15" s="20">
        <f>январь!L51+февраль!L15+март!L15+апрель!L15+май!L15+июнь!L15+июль!L15+август!L15+сентябрь!L15+октябрь!L15+ноябрь!L15+декабрь!L15</f>
        <v>0</v>
      </c>
      <c r="M15" s="20">
        <f>январь!M51+февраль!M15+март!M15+апрель!M15+май!M15+июнь!M15+июль!M15+август!M15+сентябрь!M15+октябрь!M15+ноябрь!M15+декабрь!M15</f>
        <v>0</v>
      </c>
    </row>
    <row r="16" spans="1:13" ht="58.5" customHeight="1">
      <c r="A16" s="21">
        <v>9</v>
      </c>
      <c r="B16" s="29">
        <v>601009</v>
      </c>
      <c r="C16" s="23" t="s">
        <v>37</v>
      </c>
      <c r="D16" s="17">
        <f>январь!D52+февраль!D16+март!D16+апрель!D16+май!D16+июнь!D16+июль!D16+август!D16+сентябрь!D16+октябрь!D16+ноябрь!D16+декабрь!D16</f>
        <v>0</v>
      </c>
      <c r="E16" s="20">
        <f>январь!E52+февраль!E16+март!E16+апрель!E16+май!E16+июнь!E16+июль!E16+август!E16+сентябрь!E16+октябрь!E16+ноябрь!E16+декабрь!E16</f>
        <v>0</v>
      </c>
      <c r="F16" s="20">
        <f>январь!F52+февраль!F16+март!F16+апрель!F16+май!F16+июнь!F16+июль!F16+август!F16+сентябрь!F16+октябрь!F16+ноябрь!F16+декабрь!F16</f>
        <v>0</v>
      </c>
      <c r="G16" s="20">
        <f>январь!G52+февраль!G16+март!G16+апрель!G16+май!G16+июнь!G16+июль!G16+август!G16+сентябрь!G16+октябрь!G16+ноябрь!G16+декабрь!G16</f>
        <v>0</v>
      </c>
      <c r="H16" s="20">
        <f>январь!H52+февраль!H16+март!H16+апрель!H16+май!H16+июнь!H16+июль!H16+август!H16+сентябрь!H16+октябрь!H16+ноябрь!H16+декабрь!H16</f>
        <v>0</v>
      </c>
      <c r="I16" s="20">
        <f>январь!I52+февраль!I16+март!I16+апрель!I16+май!I16+июнь!I16+июль!I16+август!I16+сентябрь!I16+октябрь!I16+ноябрь!I16+декабрь!I16</f>
        <v>0</v>
      </c>
      <c r="J16" s="20">
        <f>январь!J52+февраль!J16+март!J16+апрель!J16+май!J16+июнь!J16+июль!J16+август!J16+сентябрь!J16+октябрь!J16+ноябрь!J16+декабрь!J16</f>
        <v>0</v>
      </c>
      <c r="K16" s="20">
        <f>январь!K52+февраль!K16+март!K16+апрель!K16+май!K16+июнь!K16+июль!K16+август!K16+сентябрь!K16+октябрь!K16+ноябрь!K16+декабрь!K16</f>
        <v>0</v>
      </c>
      <c r="L16" s="20">
        <f>январь!L52+февраль!L16+март!L16+апрель!L16+май!L16+июнь!L16+июль!L16+август!L16+сентябрь!L16+октябрь!L16+ноябрь!L16+декабрь!L16</f>
        <v>0</v>
      </c>
      <c r="M16" s="20">
        <f>январь!M52+февраль!M16+март!M16+апрель!M16+май!M16+июнь!M16+июль!M16+август!M16+сентябрь!M16+октябрь!M16+ноябрь!M16+декабрь!M16</f>
        <v>0</v>
      </c>
    </row>
    <row r="17" spans="1:13" ht="43.5" customHeight="1">
      <c r="A17" s="21">
        <v>10</v>
      </c>
      <c r="B17" s="28">
        <v>602009</v>
      </c>
      <c r="C17" s="24" t="s">
        <v>38</v>
      </c>
      <c r="D17" s="17">
        <f>январь!D53+февраль!D17+март!D17+апрель!D17+май!D17+июнь!D17+июль!D17+август!D17+сентябрь!D17+октябрь!D17+ноябрь!D17+декабрь!D17</f>
        <v>0</v>
      </c>
      <c r="E17" s="20">
        <f>январь!E53+февраль!E17+март!E17+апрель!E17+май!E17+июнь!E17+июль!E17+август!E17+сентябрь!E17+октябрь!E17+ноябрь!E17+декабрь!E17</f>
        <v>0</v>
      </c>
      <c r="F17" s="20">
        <f>январь!F53+февраль!F17+март!F17+апрель!F17+май!F17+июнь!F17+июль!F17+август!F17+сентябрь!F17+октябрь!F17+ноябрь!F17+декабрь!F17</f>
        <v>0</v>
      </c>
      <c r="G17" s="20">
        <f>январь!G53+февраль!G17+март!G17+апрель!G17+май!G17+июнь!G17+июль!G17+август!G17+сентябрь!G17+октябрь!G17+ноябрь!G17+декабрь!G17</f>
        <v>0</v>
      </c>
      <c r="H17" s="20">
        <f>январь!H53+февраль!H17+март!H17+апрель!H17+май!H17+июнь!H17+июль!H17+август!H17+сентябрь!H17+октябрь!H17+ноябрь!H17+декабрь!H17</f>
        <v>0</v>
      </c>
      <c r="I17" s="20">
        <f>январь!I53+февраль!I17+март!I17+апрель!I17+май!I17+июнь!I17+июль!I17+август!I17+сентябрь!I17+октябрь!I17+ноябрь!I17+декабрь!I17</f>
        <v>0</v>
      </c>
      <c r="J17" s="20">
        <f>январь!J53+февраль!J17+март!J17+апрель!J17+май!J17+июнь!J17+июль!J17+август!J17+сентябрь!J17+октябрь!J17+ноябрь!J17+декабрь!J17</f>
        <v>0</v>
      </c>
      <c r="K17" s="20">
        <f>январь!K53+февраль!K17+март!K17+апрель!K17+май!K17+июнь!K17+июль!K17+август!K17+сентябрь!K17+октябрь!K17+ноябрь!K17+декабрь!K17</f>
        <v>0</v>
      </c>
      <c r="L17" s="20">
        <f>январь!L53+февраль!L17+март!L17+апрель!L17+май!L17+июнь!L17+июль!L17+август!L17+сентябрь!L17+октябрь!L17+ноябрь!L17+декабрь!L17</f>
        <v>0</v>
      </c>
      <c r="M17" s="20">
        <f>январь!M53+февраль!M17+март!M17+апрель!M17+май!M17+июнь!M17+июль!M17+август!M17+сентябрь!M17+октябрь!M17+ноябрь!M17+декабрь!M17</f>
        <v>0</v>
      </c>
    </row>
    <row r="18" spans="1:13" ht="21" customHeight="1">
      <c r="A18" s="21">
        <v>11</v>
      </c>
      <c r="B18" s="28">
        <v>602012</v>
      </c>
      <c r="C18" s="22" t="s">
        <v>39</v>
      </c>
      <c r="D18" s="17">
        <f>январь!D54+февраль!D18+март!D18+апрель!D18+май!D18+июнь!D18+июль!D18+август!D18+сентябрь!D18+октябрь!D18+ноябрь!D18+декабрь!D18</f>
        <v>0</v>
      </c>
      <c r="E18" s="20">
        <f>январь!E54+февраль!E18+март!E18+апрель!E18+май!E18+июнь!E18+июль!E18+август!E18+сентябрь!E18+октябрь!E18+ноябрь!E18+декабрь!E18</f>
        <v>0</v>
      </c>
      <c r="F18" s="20">
        <f>январь!F54+февраль!F18+март!F18+апрель!F18+май!F18+июнь!F18+июль!F18+август!F18+сентябрь!F18+октябрь!F18+ноябрь!F18+декабрь!F18</f>
        <v>0</v>
      </c>
      <c r="G18" s="20">
        <f>январь!G54+февраль!G18+март!G18+апрель!G18+май!G18+июнь!G18+июль!G18+август!G18+сентябрь!G18+октябрь!G18+ноябрь!G18+декабрь!G18</f>
        <v>0</v>
      </c>
      <c r="H18" s="20">
        <f>январь!H54+февраль!H18+март!H18+апрель!H18+май!H18+июнь!H18+июль!H18+август!H18+сентябрь!H18+октябрь!H18+ноябрь!H18+декабрь!H18</f>
        <v>0</v>
      </c>
      <c r="I18" s="20">
        <f>январь!I54+февраль!I18+март!I18+апрель!I18+май!I18+июнь!I18+июль!I18+август!I18+сентябрь!I18+октябрь!I18+ноябрь!I18+декабрь!I18</f>
        <v>0</v>
      </c>
      <c r="J18" s="20">
        <f>январь!J54+февраль!J18+март!J18+апрель!J18+май!J18+июнь!J18+июль!J18+август!J18+сентябрь!J18+октябрь!J18+ноябрь!J18+декабрь!J18</f>
        <v>0</v>
      </c>
      <c r="K18" s="20">
        <f>январь!K54+февраль!K18+март!K18+апрель!K18+май!K18+июнь!K18+июль!K18+август!K18+сентябрь!K18+октябрь!K18+ноябрь!K18+декабрь!K18</f>
        <v>0</v>
      </c>
      <c r="L18" s="20">
        <f>январь!L54+февраль!L18+март!L18+апрель!L18+май!L18+июнь!L18+июль!L18+август!L18+сентябрь!L18+октябрь!L18+ноябрь!L18+декабрь!L18</f>
        <v>0</v>
      </c>
      <c r="M18" s="20">
        <f>январь!M54+февраль!M18+март!M18+апрель!M18+май!M18+июнь!M18+июль!M18+август!M18+сентябрь!M18+октябрь!M18+ноябрь!M18+декабрь!M18</f>
        <v>0</v>
      </c>
    </row>
    <row r="19" spans="1:13" ht="15.75">
      <c r="A19" s="21">
        <v>12</v>
      </c>
      <c r="B19" s="28">
        <v>602013</v>
      </c>
      <c r="C19" s="22" t="s">
        <v>40</v>
      </c>
      <c r="D19" s="17">
        <f>январь!D55+февраль!D19+март!D19+апрель!D19+май!D19+июнь!D19+июль!D19+август!D19+сентябрь!D19+октябрь!D19+ноябрь!D19+декабрь!D19</f>
        <v>0</v>
      </c>
      <c r="E19" s="20">
        <f>январь!E55+февраль!E19+март!E19+апрель!E19+май!E19+июнь!E19+июль!E19+август!E19+сентябрь!E19+октябрь!E19+ноябрь!E19+декабрь!E19</f>
        <v>0</v>
      </c>
      <c r="F19" s="20">
        <f>январь!F55+февраль!F19+март!F19+апрель!F19+май!F19+июнь!F19+июль!F19+август!F19+сентябрь!F19+октябрь!F19+ноябрь!F19+декабрь!F19</f>
        <v>0</v>
      </c>
      <c r="G19" s="20">
        <f>январь!G55+февраль!G19+март!G19+апрель!G19+май!G19+июнь!G19+июль!G19+август!G19+сентябрь!G19+октябрь!G19+ноябрь!G19+декабрь!G19</f>
        <v>0</v>
      </c>
      <c r="H19" s="20">
        <f>январь!H55+февраль!H19+март!H19+апрель!H19+май!H19+июнь!H19+июль!H19+август!H19+сентябрь!H19+октябрь!H19+ноябрь!H19+декабрь!H19</f>
        <v>0</v>
      </c>
      <c r="I19" s="20">
        <f>январь!I55+февраль!I19+март!I19+апрель!I19+май!I19+июнь!I19+июль!I19+август!I19+сентябрь!I19+октябрь!I19+ноябрь!I19+декабрь!I19</f>
        <v>0</v>
      </c>
      <c r="J19" s="20">
        <f>январь!J55+февраль!J19+март!J19+апрель!J19+май!J19+июнь!J19+июль!J19+август!J19+сентябрь!J19+октябрь!J19+ноябрь!J19+декабрь!J19</f>
        <v>0</v>
      </c>
      <c r="K19" s="20">
        <f>январь!K55+февраль!K19+март!K19+апрель!K19+май!K19+июнь!K19+июль!K19+август!K19+сентябрь!K19+октябрь!K19+ноябрь!K19+декабрь!K19</f>
        <v>0</v>
      </c>
      <c r="L19" s="20">
        <f>январь!L55+февраль!L19+март!L19+апрель!L19+май!L19+июнь!L19+июль!L19+август!L19+сентябрь!L19+октябрь!L19+ноябрь!L19+декабрь!L19</f>
        <v>0</v>
      </c>
      <c r="M19" s="20">
        <f>январь!M55+февраль!M19+март!M19+апрель!M19+май!M19+июнь!M19+июль!M19+август!M19+сентябрь!M19+октябрь!M19+ноябрь!M19+декабрь!M19</f>
        <v>0</v>
      </c>
    </row>
    <row r="20" spans="1:13" ht="43.15" customHeight="1">
      <c r="A20" s="21">
        <v>13</v>
      </c>
      <c r="B20" s="28">
        <v>602014</v>
      </c>
      <c r="C20" s="22" t="s">
        <v>41</v>
      </c>
      <c r="D20" s="17">
        <f>январь!D56+февраль!D20+март!D20+апрель!D20+май!D20+июнь!D20+июль!D20+август!D20+сентябрь!D20+октябрь!D20+ноябрь!D20+декабрь!D20</f>
        <v>0</v>
      </c>
      <c r="E20" s="20">
        <f>январь!E56+февраль!E20+март!E20+апрель!E20+май!E20+июнь!E20+июль!E20+август!E20+сентябрь!E20+октябрь!E20+ноябрь!E20+декабрь!E20</f>
        <v>0</v>
      </c>
      <c r="F20" s="20">
        <f>январь!F56+февраль!F20+март!F20+апрель!F20+май!F20+июнь!F20+июль!F20+август!F20+сентябрь!F20+октябрь!F20+ноябрь!F20+декабрь!F20</f>
        <v>0</v>
      </c>
      <c r="G20" s="20">
        <f>январь!G56+февраль!G20+март!G20+апрель!G20+май!G20+июнь!G20+июль!G20+август!G20+сентябрь!G20+октябрь!G20+ноябрь!G20+декабрь!G20</f>
        <v>0</v>
      </c>
      <c r="H20" s="20">
        <f>январь!H56+февраль!H20+март!H20+апрель!H20+май!H20+июнь!H20+июль!H20+август!H20+сентябрь!H20+октябрь!H20+ноябрь!H20+декабрь!H20</f>
        <v>0</v>
      </c>
      <c r="I20" s="20">
        <f>январь!I56+февраль!I20+март!I20+апрель!I20+май!I20+июнь!I20+июль!I20+август!I20+сентябрь!I20+октябрь!I20+ноябрь!I20+декабрь!I20</f>
        <v>0</v>
      </c>
      <c r="J20" s="20">
        <f>январь!J56+февраль!J20+март!J20+апрель!J20+май!J20+июнь!J20+июль!J20+август!J20+сентябрь!J20+октябрь!J20+ноябрь!J20+декабрь!J20</f>
        <v>0</v>
      </c>
      <c r="K20" s="20">
        <f>январь!K56+февраль!K20+март!K20+апрель!K20+май!K20+июнь!K20+июль!K20+август!K20+сентябрь!K20+октябрь!K20+ноябрь!K20+декабрь!K20</f>
        <v>0</v>
      </c>
      <c r="L20" s="20">
        <f>январь!L56+февраль!L20+март!L20+апрель!L20+май!L20+июнь!L20+июль!L20+август!L20+сентябрь!L20+октябрь!L20+ноябрь!L20+декабрь!L20</f>
        <v>0</v>
      </c>
      <c r="M20" s="20">
        <f>январь!M56+февраль!M20+март!M20+апрель!M20+май!M20+июнь!M20+июль!M20+август!M20+сентябрь!M20+октябрь!M20+ноябрь!M20+декабрь!M20</f>
        <v>0</v>
      </c>
    </row>
    <row r="21" spans="1:13" ht="15.75">
      <c r="A21" s="21">
        <v>14</v>
      </c>
      <c r="B21" s="28">
        <v>604001</v>
      </c>
      <c r="C21" s="22" t="s">
        <v>42</v>
      </c>
      <c r="D21" s="17">
        <f>январь!D57+февраль!D21+март!D21+апрель!D21+май!D21+июнь!D21+июль!D21+август!D21+сентябрь!D21+октябрь!D21+ноябрь!D21+декабрь!D21</f>
        <v>338</v>
      </c>
      <c r="E21" s="20">
        <f>январь!E57+февраль!E21+март!E21+апрель!E21+май!E21+июнь!E21+июль!E21+август!E21+сентябрь!E21+октябрь!E21+ноябрь!E21+декабрь!E21</f>
        <v>0</v>
      </c>
      <c r="F21" s="20">
        <f>январь!F57+февраль!F21+март!F21+апрель!F21+май!F21+июнь!F21+июль!F21+август!F21+сентябрь!F21+октябрь!F21+ноябрь!F21+декабрь!F21</f>
        <v>0</v>
      </c>
      <c r="G21" s="20">
        <f>январь!G57+февраль!G21+март!G21+апрель!G21+май!G21+июнь!G21+июль!G21+август!G21+сентябрь!G21+октябрь!G21+ноябрь!G21+декабрь!G21</f>
        <v>338</v>
      </c>
      <c r="H21" s="20">
        <f>январь!H57+февраль!H21+март!H21+апрель!H21+май!H21+июнь!H21+июль!H21+август!H21+сентябрь!H21+октябрь!H21+ноябрь!H21+декабрь!H21</f>
        <v>0</v>
      </c>
      <c r="I21" s="20">
        <f>январь!I57+февраль!I21+март!I21+апрель!I21+май!I21+июнь!I21+июль!I21+август!I21+сентябрь!I21+октябрь!I21+ноябрь!I21+декабрь!I21</f>
        <v>0</v>
      </c>
      <c r="J21" s="20">
        <f>январь!J57+февраль!J21+март!J21+апрель!J21+май!J21+июнь!J21+июль!J21+август!J21+сентябрь!J21+октябрь!J21+ноябрь!J21+декабрь!J21</f>
        <v>0</v>
      </c>
      <c r="K21" s="20">
        <f>январь!K57+февраль!K21+март!K21+апрель!K21+май!K21+июнь!K21+июль!K21+август!K21+сентябрь!K21+октябрь!K21+ноябрь!K21+декабрь!K21</f>
        <v>0</v>
      </c>
      <c r="L21" s="20">
        <f>январь!L57+февраль!L21+март!L21+апрель!L21+май!L21+июнь!L21+июль!L21+август!L21+сентябрь!L21+октябрь!L21+ноябрь!L21+декабрь!L21</f>
        <v>0</v>
      </c>
      <c r="M21" s="20">
        <f>январь!M57+февраль!M21+март!M21+апрель!M21+май!M21+июнь!M21+июль!M21+август!M21+сентябрь!M21+октябрь!M21+ноябрь!M21+декабрь!M21</f>
        <v>0</v>
      </c>
    </row>
    <row r="22" spans="1:13" ht="24" customHeight="1">
      <c r="A22" s="21">
        <v>15</v>
      </c>
      <c r="B22" s="28">
        <v>604002</v>
      </c>
      <c r="C22" s="22" t="s">
        <v>43</v>
      </c>
      <c r="D22" s="17">
        <f>январь!D58+февраль!D22+март!D22+апрель!D22+май!D22+июнь!D22+июль!D22+август!D22+сентябрь!D22+октябрь!D22+ноябрь!D22+декабрь!D22</f>
        <v>338</v>
      </c>
      <c r="E22" s="20">
        <f>январь!E58+февраль!E22+март!E22+апрель!E22+май!E22+июнь!E22+июль!E22+август!E22+сентябрь!E22+октябрь!E22+ноябрь!E22+декабрь!E22</f>
        <v>0</v>
      </c>
      <c r="F22" s="20">
        <f>январь!F58+февраль!F22+март!F22+апрель!F22+май!F22+июнь!F22+июль!F22+август!F22+сентябрь!F22+октябрь!F22+ноябрь!F22+декабрь!F22</f>
        <v>0</v>
      </c>
      <c r="G22" s="20">
        <f>январь!G58+февраль!G22+март!G22+апрель!G22+май!G22+июнь!G22+июль!G22+август!G22+сентябрь!G22+октябрь!G22+ноябрь!G22+декабрь!G22</f>
        <v>338</v>
      </c>
      <c r="H22" s="20">
        <f>январь!H58+февраль!H22+март!H22+апрель!H22+май!H22+июнь!H22+июль!H22+август!H22+сентябрь!H22+октябрь!H22+ноябрь!H22+декабрь!H22</f>
        <v>0</v>
      </c>
      <c r="I22" s="20">
        <f>январь!I58+февраль!I22+март!I22+апрель!I22+май!I22+июнь!I22+июль!I22+август!I22+сентябрь!I22+октябрь!I22+ноябрь!I22+декабрь!I22</f>
        <v>0</v>
      </c>
      <c r="J22" s="20">
        <f>январь!J58+февраль!J22+март!J22+апрель!J22+май!J22+июнь!J22+июль!J22+август!J22+сентябрь!J22+октябрь!J22+ноябрь!J22+декабрь!J22</f>
        <v>0</v>
      </c>
      <c r="K22" s="20">
        <f>январь!K58+февраль!K22+март!K22+апрель!K22+май!K22+июнь!K22+июль!K22+август!K22+сентябрь!K22+октябрь!K22+ноябрь!K22+декабрь!K22</f>
        <v>0</v>
      </c>
      <c r="L22" s="20">
        <f>январь!L58+февраль!L22+март!L22+апрель!L22+май!L22+июнь!L22+июль!L22+август!L22+сентябрь!L22+октябрь!L22+ноябрь!L22+декабрь!L22</f>
        <v>0</v>
      </c>
      <c r="M22" s="20">
        <f>январь!M58+февраль!M22+март!M22+апрель!M22+май!M22+июнь!M22+июль!M22+август!M22+сентябрь!M22+октябрь!M22+ноябрь!M22+декабрь!M22</f>
        <v>0</v>
      </c>
    </row>
    <row r="23" spans="1:13" ht="23.25" customHeight="1">
      <c r="A23" s="21">
        <v>16</v>
      </c>
      <c r="B23" s="28">
        <v>604003</v>
      </c>
      <c r="C23" s="22" t="s">
        <v>44</v>
      </c>
      <c r="D23" s="17">
        <f>январь!D59+февраль!D23+март!D23+апрель!D23+май!D23+июнь!D23+июль!D23+август!D23+сентябрь!D23+октябрь!D23+ноябрь!D23+декабрь!D23</f>
        <v>369</v>
      </c>
      <c r="E23" s="20">
        <f>январь!E59+февраль!E23+март!E23+апрель!E23+май!E23+июнь!E23+июль!E23+август!E23+сентябрь!E23+октябрь!E23+ноябрь!E23+декабрь!E23</f>
        <v>0</v>
      </c>
      <c r="F23" s="20">
        <f>январь!F59+февраль!F23+март!F23+апрель!F23+май!F23+июнь!F23+июль!F23+август!F23+сентябрь!F23+октябрь!F23+ноябрь!F23+декабрь!F23</f>
        <v>0</v>
      </c>
      <c r="G23" s="20">
        <f>январь!G59+февраль!G23+март!G23+апрель!G23+май!G23+июнь!G23+июль!G23+август!G23+сентябрь!G23+октябрь!G23+ноябрь!G23+декабрь!G23</f>
        <v>369</v>
      </c>
      <c r="H23" s="20">
        <f>январь!H59+февраль!H23+март!H23+апрель!H23+май!H23+июнь!H23+июль!H23+август!H23+сентябрь!H23+октябрь!H23+ноябрь!H23+декабрь!H23</f>
        <v>0</v>
      </c>
      <c r="I23" s="20">
        <f>январь!I59+февраль!I23+март!I23+апрель!I23+май!I23+июнь!I23+июль!I23+август!I23+сентябрь!I23+октябрь!I23+ноябрь!I23+декабрь!I23</f>
        <v>0</v>
      </c>
      <c r="J23" s="20">
        <f>январь!J59+февраль!J23+март!J23+апрель!J23+май!J23+июнь!J23+июль!J23+август!J23+сентябрь!J23+октябрь!J23+ноябрь!J23+декабрь!J23</f>
        <v>0</v>
      </c>
      <c r="K23" s="20">
        <f>январь!K59+февраль!K23+март!K23+апрель!K23+май!K23+июнь!K23+июль!K23+август!K23+сентябрь!K23+октябрь!K23+ноябрь!K23+декабрь!K23</f>
        <v>0</v>
      </c>
      <c r="L23" s="20">
        <f>январь!L59+февраль!L23+март!L23+апрель!L23+май!L23+июнь!L23+июль!L23+август!L23+сентябрь!L23+октябрь!L23+ноябрь!L23+декабрь!L23</f>
        <v>0</v>
      </c>
      <c r="M23" s="20">
        <f>январь!M59+февраль!M23+март!M23+апрель!M23+май!M23+июнь!M23+июль!M23+август!M23+сентябрь!M23+октябрь!M23+ноябрь!M23+декабрь!M23</f>
        <v>0</v>
      </c>
    </row>
    <row r="24" spans="1:13" ht="29.45" customHeight="1">
      <c r="A24" s="21">
        <v>17</v>
      </c>
      <c r="B24" s="30">
        <v>803002</v>
      </c>
      <c r="C24" s="24" t="s">
        <v>45</v>
      </c>
      <c r="D24" s="17">
        <f>январь!D60+февраль!D24+март!D24+апрель!D24+май!D24+июнь!D24+июль!D24+август!D24+сентябрь!D24+октябрь!D24+ноябрь!D24+декабрь!D24</f>
        <v>0</v>
      </c>
      <c r="E24" s="20">
        <f>январь!E60+февраль!E24+март!E24+апрель!E24+май!E24+июнь!E24+июль!E24+август!E24+сентябрь!E24+октябрь!E24+ноябрь!E24+декабрь!E24</f>
        <v>0</v>
      </c>
      <c r="F24" s="20">
        <f>январь!F60+февраль!F24+март!F24+апрель!F24+май!F24+июнь!F24+июль!F24+август!F24+сентябрь!F24+октябрь!F24+ноябрь!F24+декабрь!F24</f>
        <v>0</v>
      </c>
      <c r="G24" s="20">
        <f>январь!G60+февраль!G24+март!G24+апрель!G24+май!G24+июнь!G24+июль!G24+август!G24+сентябрь!G24+октябрь!G24+ноябрь!G24+декабрь!G24</f>
        <v>0</v>
      </c>
      <c r="H24" s="20">
        <f>январь!H60+февраль!H24+март!H24+апрель!H24+май!H24+июнь!H24+июль!H24+август!H24+сентябрь!H24+октябрь!H24+ноябрь!H24+декабрь!H24</f>
        <v>0</v>
      </c>
      <c r="I24" s="20">
        <f>январь!I60+февраль!I24+март!I24+апрель!I24+май!I24+июнь!I24+июль!I24+август!I24+сентябрь!I24+октябрь!I24+ноябрь!I24+декабрь!I24</f>
        <v>0</v>
      </c>
      <c r="J24" s="20">
        <f>январь!J60+февраль!J24+март!J24+апрель!J24+май!J24+июнь!J24+июль!J24+август!J24+сентябрь!J24+октябрь!J24+ноябрь!J24+декабрь!J24</f>
        <v>0</v>
      </c>
      <c r="K24" s="20">
        <f>январь!K60+февраль!K24+март!K24+апрель!K24+май!K24+июнь!K24+июль!K24+август!K24+сентябрь!K24+октябрь!K24+ноябрь!K24+декабрь!K24</f>
        <v>0</v>
      </c>
      <c r="L24" s="20">
        <f>январь!L60+февраль!L24+март!L24+апрель!L24+май!L24+июнь!L24+июль!L24+август!L24+сентябрь!L24+октябрь!L24+ноябрь!L24+декабрь!L24</f>
        <v>0</v>
      </c>
      <c r="M24" s="20">
        <f>январь!M60+февраль!M24+март!M24+апрель!M24+май!M24+июнь!M24+июль!M24+август!M24+сентябрь!M24+октябрь!M24+ноябрь!M24+декабрь!M24</f>
        <v>0</v>
      </c>
    </row>
    <row r="25" spans="1:13" ht="33" customHeight="1">
      <c r="A25" s="21">
        <v>18</v>
      </c>
      <c r="B25" s="30">
        <v>803007</v>
      </c>
      <c r="C25" s="24" t="s">
        <v>46</v>
      </c>
      <c r="D25" s="17">
        <f>январь!D61+февраль!D25+март!D25+апрель!D25+май!D25+июнь!D25+июль!D25+август!D25+сентябрь!D25+октябрь!D25+ноябрь!D25+декабрь!D25</f>
        <v>0</v>
      </c>
      <c r="E25" s="20">
        <f>январь!E61+февраль!E25+март!E25+апрель!E25+май!E25+июнь!E25+июль!E25+август!E25+сентябрь!E25+октябрь!E25+ноябрь!E25+декабрь!E25</f>
        <v>0</v>
      </c>
      <c r="F25" s="20">
        <f>январь!F61+февраль!F25+март!F25+апрель!F25+май!F25+июнь!F25+июль!F25+август!F25+сентябрь!F25+октябрь!F25+ноябрь!F25+декабрь!F25</f>
        <v>0</v>
      </c>
      <c r="G25" s="20">
        <f>январь!G61+февраль!G25+март!G25+апрель!G25+май!G25+июнь!G25+июль!G25+август!G25+сентябрь!G25+октябрь!G25+ноябрь!G25+декабрь!G25</f>
        <v>0</v>
      </c>
      <c r="H25" s="20">
        <f>январь!H61+февраль!H25+март!H25+апрель!H25+май!H25+июнь!H25+июль!H25+август!H25+сентябрь!H25+октябрь!H25+ноябрь!H25+декабрь!H25</f>
        <v>0</v>
      </c>
      <c r="I25" s="20">
        <f>январь!I61+февраль!I25+март!I25+апрель!I25+май!I25+июнь!I25+июль!I25+август!I25+сентябрь!I25+октябрь!I25+ноябрь!I25+декабрь!I25</f>
        <v>0</v>
      </c>
      <c r="J25" s="20">
        <f>январь!J61+февраль!J25+март!J25+апрель!J25+май!J25+июнь!J25+июль!J25+август!J25+сентябрь!J25+октябрь!J25+ноябрь!J25+декабрь!J25</f>
        <v>0</v>
      </c>
      <c r="K25" s="20">
        <f>январь!K61+февраль!K25+март!K25+апрель!K25+май!K25+июнь!K25+июль!K25+август!K25+сентябрь!K25+октябрь!K25+ноябрь!K25+декабрь!K25</f>
        <v>0</v>
      </c>
      <c r="L25" s="20">
        <f>январь!L61+февраль!L25+март!L25+апрель!L25+май!L25+июнь!L25+июль!L25+август!L25+сентябрь!L25+октябрь!L25+ноябрь!L25+декабрь!L25</f>
        <v>0</v>
      </c>
      <c r="M25" s="20">
        <f>январь!M61+февраль!M25+март!M25+апрель!M25+май!M25+июнь!M25+июль!M25+август!M25+сентябрь!M25+октябрь!M25+ноябрь!M25+декабрь!M25</f>
        <v>0</v>
      </c>
    </row>
    <row r="26" spans="1:13" ht="34.9" customHeight="1">
      <c r="A26" s="21">
        <v>19</v>
      </c>
      <c r="B26" s="30">
        <v>803009</v>
      </c>
      <c r="C26" s="25" t="s">
        <v>47</v>
      </c>
      <c r="D26" s="17">
        <f>январь!D62+февраль!D26+март!D26+апрель!D26+май!D26+июнь!D26+июль!D26+август!D26+сентябрь!D26+октябрь!D26+ноябрь!D26+декабрь!D26</f>
        <v>0</v>
      </c>
      <c r="E26" s="20">
        <f>январь!E62+февраль!E26+март!E26+апрель!E26+май!E26+июнь!E26+июль!E26+август!E26+сентябрь!E26+октябрь!E26+ноябрь!E26+декабрь!E26</f>
        <v>0</v>
      </c>
      <c r="F26" s="20">
        <f>январь!F62+февраль!F26+март!F26+апрель!F26+май!F26+июнь!F26+июль!F26+август!F26+сентябрь!F26+октябрь!F26+ноябрь!F26+декабрь!F26</f>
        <v>0</v>
      </c>
      <c r="G26" s="20">
        <f>январь!G62+февраль!G26+март!G26+апрель!G26+май!G26+июнь!G26+июль!G26+август!G26+сентябрь!G26+октябрь!G26+ноябрь!G26+декабрь!G26</f>
        <v>0</v>
      </c>
      <c r="H26" s="20">
        <f>январь!H62+февраль!H26+март!H26+апрель!H26+май!H26+июнь!H26+июль!H26+август!H26+сентябрь!H26+октябрь!H26+ноябрь!H26+декабрь!H26</f>
        <v>0</v>
      </c>
      <c r="I26" s="20">
        <f>январь!I62+февраль!I26+март!I26+апрель!I26+май!I26+июнь!I26+июль!I26+август!I26+сентябрь!I26+октябрь!I26+ноябрь!I26+декабрь!I26</f>
        <v>0</v>
      </c>
      <c r="J26" s="20">
        <f>январь!J62+февраль!J26+март!J26+апрель!J26+май!J26+июнь!J26+июль!J26+август!J26+сентябрь!J26+октябрь!J26+ноябрь!J26+декабрь!J26</f>
        <v>0</v>
      </c>
      <c r="K26" s="20">
        <f>январь!K62+февраль!K26+март!K26+апрель!K26+май!K26+июнь!K26+июль!K26+август!K26+сентябрь!K26+октябрь!K26+ноябрь!K26+декабрь!K26</f>
        <v>0</v>
      </c>
      <c r="L26" s="20">
        <f>январь!L62+февраль!L26+март!L26+апрель!L26+май!L26+июнь!L26+июль!L26+август!L26+сентябрь!L26+октябрь!L26+ноябрь!L26+декабрь!L26</f>
        <v>0</v>
      </c>
      <c r="M26" s="20">
        <f>январь!M62+февраль!M26+март!M26+апрель!M26+май!M26+июнь!M26+июль!M26+август!M26+сентябрь!M26+октябрь!M26+ноябрь!M26+декабрь!M26</f>
        <v>0</v>
      </c>
    </row>
    <row r="27" spans="1:13" ht="47.45" customHeight="1">
      <c r="A27" s="21">
        <v>20</v>
      </c>
      <c r="B27" s="30">
        <v>601010</v>
      </c>
      <c r="C27" s="25" t="s">
        <v>48</v>
      </c>
      <c r="D27" s="17">
        <f>январь!D63+февраль!D27+март!D27+апрель!D27+май!D27+июнь!D27+июль!D27+август!D27+сентябрь!D27+октябрь!D27+ноябрь!D27+декабрь!D27</f>
        <v>0</v>
      </c>
      <c r="E27" s="20">
        <f>январь!E63+февраль!E27+март!E27+апрель!E27+май!E27+июнь!E27+июль!E27+август!E27+сентябрь!E27+октябрь!E27+ноябрь!E27+декабрь!E27</f>
        <v>0</v>
      </c>
      <c r="F27" s="20">
        <f>январь!F63+февраль!F27+март!F27+апрель!F27+май!F27+июнь!F27+июль!F27+август!F27+сентябрь!F27+октябрь!F27+ноябрь!F27+декабрь!F27</f>
        <v>0</v>
      </c>
      <c r="G27" s="20">
        <f>январь!G63+февраль!G27+март!G27+апрель!G27+май!G27+июнь!G27+июль!G27+август!G27+сентябрь!G27+октябрь!G27+ноябрь!G27+декабрь!G27</f>
        <v>0</v>
      </c>
      <c r="H27" s="20">
        <f>январь!H63+февраль!H27+март!H27+апрель!H27+май!H27+июнь!H27+июль!H27+август!H27+сентябрь!H27+октябрь!H27+ноябрь!H27+декабрь!H27</f>
        <v>0</v>
      </c>
      <c r="I27" s="20">
        <f>январь!I63+февраль!I27+март!I27+апрель!I27+май!I27+июнь!I27+июль!I27+август!I27+сентябрь!I27+октябрь!I27+ноябрь!I27+декабрь!I27</f>
        <v>0</v>
      </c>
      <c r="J27" s="20">
        <f>январь!J63+февраль!J27+март!J27+апрель!J27+май!J27+июнь!J27+июль!J27+август!J27+сентябрь!J27+октябрь!J27+ноябрь!J27+декабрь!J27</f>
        <v>0</v>
      </c>
      <c r="K27" s="20">
        <f>январь!K63+февраль!K27+март!K27+апрель!K27+май!K27+июнь!K27+июль!K27+август!K27+сентябрь!K27+октябрь!K27+ноябрь!K27+декабрь!K27</f>
        <v>0</v>
      </c>
      <c r="L27" s="20">
        <f>январь!L63+февраль!L27+март!L27+апрель!L27+май!L27+июнь!L27+июль!L27+август!L27+сентябрь!L27+октябрь!L27+ноябрь!L27+декабрь!L27</f>
        <v>0</v>
      </c>
      <c r="M27" s="20">
        <f>январь!M63+февраль!M27+март!M27+апрель!M27+май!M27+июнь!M27+июль!M27+август!M27+сентябрь!M27+октябрь!M27+ноябрь!M27+декабрь!M27</f>
        <v>0</v>
      </c>
    </row>
    <row r="28" spans="1:13" ht="40.15" customHeight="1">
      <c r="A28" s="21">
        <v>21</v>
      </c>
      <c r="B28" s="31">
        <v>803018</v>
      </c>
      <c r="C28" s="26" t="s">
        <v>49</v>
      </c>
      <c r="D28" s="17">
        <f>январь!D64+февраль!D28+март!D28+апрель!D28+май!D28+июнь!D28+июль!D28+август!D28+сентябрь!D28+октябрь!D28+ноябрь!D28+декабрь!D28</f>
        <v>0</v>
      </c>
      <c r="E28" s="20">
        <f>январь!E64+февраль!E28+март!E28+апрель!E28+май!E28+июнь!E28+июль!E28+август!E28+сентябрь!E28+октябрь!E28+ноябрь!E28+декабрь!E28</f>
        <v>0</v>
      </c>
      <c r="F28" s="20">
        <f>январь!F64+февраль!F28+март!F28+апрель!F28+май!F28+июнь!F28+июль!F28+август!F28+сентябрь!F28+октябрь!F28+ноябрь!F28+декабрь!F28</f>
        <v>0</v>
      </c>
      <c r="G28" s="20">
        <f>январь!G64+февраль!G28+март!G28+апрель!G28+май!G28+июнь!G28+июль!G28+август!G28+сентябрь!G28+октябрь!G28+ноябрь!G28+декабрь!G28</f>
        <v>0</v>
      </c>
      <c r="H28" s="20">
        <f>январь!H64+февраль!H28+март!H28+апрель!H28+май!H28+июнь!H28+июль!H28+август!H28+сентябрь!H28+октябрь!H28+ноябрь!H28+декабрь!H28</f>
        <v>0</v>
      </c>
      <c r="I28" s="20">
        <f>январь!I64+февраль!I28+март!I28+апрель!I28+май!I28+июнь!I28+июль!I28+август!I28+сентябрь!I28+октябрь!I28+ноябрь!I28+декабрь!I28</f>
        <v>0</v>
      </c>
      <c r="J28" s="20">
        <f>январь!J64+февраль!J28+март!J28+апрель!J28+май!J28+июнь!J28+июль!J28+август!J28+сентябрь!J28+октябрь!J28+ноябрь!J28+декабрь!J28</f>
        <v>0</v>
      </c>
      <c r="K28" s="20">
        <f>январь!K64+февраль!K28+март!K28+апрель!K28+май!K28+июнь!K28+июль!K28+август!K28+сентябрь!K28+октябрь!K28+ноябрь!K28+декабрь!K28</f>
        <v>0</v>
      </c>
      <c r="L28" s="20">
        <f>январь!L64+февраль!L28+март!L28+апрель!L28+май!L28+июнь!L28+июль!L28+август!L28+сентябрь!L28+октябрь!L28+ноябрь!L28+декабрь!L28</f>
        <v>0</v>
      </c>
      <c r="M28" s="20">
        <f>январь!M64+февраль!M28+март!M28+апрель!M28+май!M28+июнь!M28+июль!M28+август!M28+сентябрь!M28+октябрь!M28+ноябрь!M28+декабрь!M28</f>
        <v>0</v>
      </c>
    </row>
    <row r="29" spans="1:13" ht="35.25" customHeight="1">
      <c r="A29" s="21">
        <v>22</v>
      </c>
      <c r="B29" s="32">
        <v>604004</v>
      </c>
      <c r="C29" s="26" t="s">
        <v>50</v>
      </c>
      <c r="D29" s="17">
        <f>январь!D65+февраль!D29+март!D29+апрель!D29+май!D29+июнь!D29+июль!D29+август!D29+сентябрь!D29+октябрь!D29+ноябрь!D29+декабрь!D29</f>
        <v>3536</v>
      </c>
      <c r="E29" s="20">
        <f>январь!E65+февраль!E29+март!E29+апрель!E29+май!E29+июнь!E29+июль!E29+август!E29+сентябрь!E29+октябрь!E29+ноябрь!E29+декабрь!E29</f>
        <v>0</v>
      </c>
      <c r="F29" s="20">
        <f>январь!F65+февраль!F29+март!F29+апрель!F29+май!F29+июнь!F29+июль!F29+август!F29+сентябрь!F29+октябрь!F29+ноябрь!F29+декабрь!F29</f>
        <v>0</v>
      </c>
      <c r="G29" s="20">
        <f>январь!G65+февраль!G29+март!G29+апрель!G29+май!G29+июнь!G29+июль!G29+август!G29+сентябрь!G29+октябрь!G29+ноябрь!G29+декабрь!G29</f>
        <v>3536</v>
      </c>
      <c r="H29" s="20">
        <f>январь!H65+февраль!H29+март!H29+апрель!H29+май!H29+июнь!H29+июль!H29+август!H29+сентябрь!H29+октябрь!H29+ноябрь!H29+декабрь!H29</f>
        <v>0</v>
      </c>
      <c r="I29" s="20">
        <f>январь!I65+февраль!I29+март!I29+апрель!I29+май!I29+июнь!I29+июль!I29+август!I29+сентябрь!I29+октябрь!I29+ноябрь!I29+декабрь!I29</f>
        <v>0</v>
      </c>
      <c r="J29" s="20">
        <f>январь!J65+февраль!J29+март!J29+апрель!J29+май!J29+июнь!J29+июль!J29+август!J29+сентябрь!J29+октябрь!J29+ноябрь!J29+декабрь!J29</f>
        <v>0</v>
      </c>
      <c r="K29" s="20">
        <f>январь!K65+февраль!K29+март!K29+апрель!K29+май!K29+июнь!K29+июль!K29+август!K29+сентябрь!K29+октябрь!K29+ноябрь!K29+декабрь!K29</f>
        <v>0</v>
      </c>
      <c r="L29" s="20">
        <f>январь!L65+февраль!L29+март!L29+апрель!L29+май!L29+июнь!L29+июль!L29+август!L29+сентябрь!L29+октябрь!L29+ноябрь!L29+декабрь!L29</f>
        <v>0</v>
      </c>
      <c r="M29" s="20">
        <f>январь!M65+февраль!M29+март!M29+апрель!M29+май!M29+июнь!M29+июль!M29+август!M29+сентябрь!M29+октябрь!M29+ноябрь!M29+декабрь!M29</f>
        <v>0</v>
      </c>
    </row>
    <row r="30" spans="1:13" ht="35.25" customHeight="1">
      <c r="A30" s="21">
        <v>23</v>
      </c>
      <c r="B30" s="31">
        <v>803017</v>
      </c>
      <c r="C30" s="27" t="s">
        <v>51</v>
      </c>
      <c r="D30" s="17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29.25" customHeight="1">
      <c r="A31" s="67">
        <v>23</v>
      </c>
      <c r="B31" s="68"/>
      <c r="C31" s="16" t="s">
        <v>11</v>
      </c>
      <c r="D31" s="17">
        <f>январь!D67+февраль!D31+март!D31+апрель!D31+май!D31+июнь!D31+июль!D31+август!D31+сентябрь!D31+октябрь!D34+ноябрь!D31+декабрь!D31</f>
        <v>169479</v>
      </c>
      <c r="E31" s="17">
        <f>январь!E67+февраль!E31+март!E31+апрель!E31+май!E31+июнь!E31+июль!E31+август!E31+сентябрь!E31+октябрь!E34+ноябрь!E31+декабрь!E31</f>
        <v>0</v>
      </c>
      <c r="F31" s="17">
        <f>январь!F67+февраль!F31+март!F31+апрель!F31+май!F31+июнь!F31+июль!F31+август!F31+сентябрь!F31+октябрь!F34+ноябрь!F31+декабрь!F31</f>
        <v>0</v>
      </c>
      <c r="G31" s="17">
        <f>январь!G67+февраль!G31+март!G31+апрель!G31+май!G31+июнь!G31+июль!G31+август!G31+сентябрь!G31+октябрь!G34+ноябрь!G31+декабрь!G31</f>
        <v>16272</v>
      </c>
      <c r="H31" s="17">
        <f>январь!H67+февраль!H31+март!H31+апрель!H31+май!H31+июнь!H31+июль!H31+август!H31+сентябрь!H31+октябрь!H34+ноябрь!H31+декабрь!H31</f>
        <v>152753</v>
      </c>
      <c r="I31" s="17">
        <f>январь!I67+февраль!I31+март!I31+апрель!I31+май!I31+июнь!I31+июль!I31+август!I31+сентябрь!I31+октябрь!I34+ноябрь!I31+декабрь!I31</f>
        <v>0</v>
      </c>
      <c r="J31" s="17">
        <f>январь!J67+февраль!J31+март!J31+апрель!J31+май!J31+июнь!J31+июль!J31+август!J31+сентябрь!J31+октябрь!J34+ноябрь!J31+декабрь!J31</f>
        <v>0</v>
      </c>
      <c r="K31" s="17">
        <f>январь!K67+февраль!K31+март!K31+апрель!K31+май!K31+июнь!K31+июль!K31+август!K31+сентябрь!K31+октябрь!K34+ноябрь!K31+декабрь!K31</f>
        <v>0</v>
      </c>
      <c r="L31" s="17">
        <f>январь!L67+февраль!L31+март!L31+апрель!L31+май!L31+июнь!L31+июль!L31+август!L31+сентябрь!L31+октябрь!L34+ноябрь!L31+декабрь!L31</f>
        <v>0</v>
      </c>
      <c r="M31" s="17">
        <f>январь!M67+февраль!M31+март!M31+апрель!M31+май!M31+июнь!M31+июль!M31+август!M31+сентябрь!M31+октябрь!M34+ноябрь!M31+декабрь!M31</f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password="9690" sheet="1" objects="1" scenarios="1"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C1" workbookViewId="0">
      <selection activeCell="C38" sqref="C38:G38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59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125</v>
      </c>
      <c r="E8" s="18"/>
      <c r="F8" s="18"/>
      <c r="G8" s="18"/>
      <c r="H8" s="19">
        <v>125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8292</v>
      </c>
      <c r="E9" s="18"/>
      <c r="F9" s="18"/>
      <c r="G9" s="18"/>
      <c r="H9" s="19">
        <v>8292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90</v>
      </c>
      <c r="E10" s="18"/>
      <c r="F10" s="18"/>
      <c r="G10" s="18"/>
      <c r="H10" s="19">
        <v>90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151</v>
      </c>
      <c r="E12" s="18"/>
      <c r="F12" s="18"/>
      <c r="G12" s="18">
        <v>151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246</v>
      </c>
      <c r="E13" s="18"/>
      <c r="F13" s="18"/>
      <c r="G13" s="18">
        <v>246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22</v>
      </c>
      <c r="E14" s="18"/>
      <c r="F14" s="18"/>
      <c r="G14" s="18">
        <v>22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454</v>
      </c>
      <c r="E15" s="18"/>
      <c r="F15" s="18"/>
      <c r="G15" s="18">
        <v>454</v>
      </c>
      <c r="H15" s="19"/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4</v>
      </c>
      <c r="E21" s="18"/>
      <c r="F21" s="18"/>
      <c r="G21" s="18">
        <v>4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4</v>
      </c>
      <c r="E22" s="18"/>
      <c r="F22" s="18"/>
      <c r="G22" s="18">
        <v>4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13</v>
      </c>
      <c r="E23" s="18"/>
      <c r="F23" s="18"/>
      <c r="G23" s="18">
        <v>13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156</v>
      </c>
      <c r="E29" s="18"/>
      <c r="F29" s="18"/>
      <c r="G29" s="18">
        <v>156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9557</v>
      </c>
      <c r="E31" s="17">
        <f t="shared" ref="E31:M31" si="1">SUM(E8:E30)</f>
        <v>0</v>
      </c>
      <c r="F31" s="17">
        <f t="shared" si="1"/>
        <v>0</v>
      </c>
      <c r="G31" s="17">
        <f t="shared" si="1"/>
        <v>1050</v>
      </c>
      <c r="H31" s="17">
        <f t="shared" si="1"/>
        <v>8507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60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66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B1" workbookViewId="0">
      <selection activeCell="D43" sqref="D43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61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v>0</v>
      </c>
      <c r="E8" s="18"/>
      <c r="F8" s="18"/>
      <c r="G8" s="18"/>
      <c r="H8" s="19">
        <v>103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7728</v>
      </c>
      <c r="E9" s="18"/>
      <c r="F9" s="18"/>
      <c r="G9" s="18"/>
      <c r="H9" s="19">
        <v>7728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1081</v>
      </c>
      <c r="E10" s="18"/>
      <c r="F10" s="18"/>
      <c r="G10" s="18"/>
      <c r="H10" s="19">
        <v>1081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86</v>
      </c>
      <c r="E12" s="18"/>
      <c r="F12" s="18"/>
      <c r="G12" s="18">
        <v>86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193</v>
      </c>
      <c r="E13" s="18"/>
      <c r="F13" s="18"/>
      <c r="G13" s="18">
        <v>193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42</v>
      </c>
      <c r="E14" s="18"/>
      <c r="F14" s="18"/>
      <c r="G14" s="18">
        <v>42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416</v>
      </c>
      <c r="E15" s="18"/>
      <c r="F15" s="18"/>
      <c r="G15" s="18">
        <v>416</v>
      </c>
      <c r="H15" s="19"/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11</v>
      </c>
      <c r="E21" s="18"/>
      <c r="F21" s="18"/>
      <c r="G21" s="18">
        <v>11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11</v>
      </c>
      <c r="E22" s="18"/>
      <c r="F22" s="18"/>
      <c r="G22" s="18">
        <v>11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6</v>
      </c>
      <c r="E23" s="18"/>
      <c r="F23" s="18"/>
      <c r="G23" s="18">
        <v>6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195</v>
      </c>
      <c r="E29" s="18"/>
      <c r="F29" s="18"/>
      <c r="G29" s="18">
        <v>195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9769</v>
      </c>
      <c r="E31" s="17">
        <f t="shared" ref="E31:M31" si="1">SUM(E8:E30)</f>
        <v>0</v>
      </c>
      <c r="F31" s="17">
        <f t="shared" si="1"/>
        <v>0</v>
      </c>
      <c r="G31" s="17">
        <f t="shared" si="1"/>
        <v>960</v>
      </c>
      <c r="H31" s="17">
        <f t="shared" si="1"/>
        <v>8912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62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67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D22" workbookViewId="0">
      <selection activeCell="A3" sqref="A3:M3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/>
    <row r="3" spans="1:13" ht="21.75" customHeight="1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135</v>
      </c>
      <c r="E8" s="18"/>
      <c r="F8" s="18"/>
      <c r="G8" s="18"/>
      <c r="H8" s="19">
        <v>135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6701</v>
      </c>
      <c r="E9" s="18"/>
      <c r="F9" s="18"/>
      <c r="G9" s="18"/>
      <c r="H9" s="19">
        <v>6701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605</v>
      </c>
      <c r="E10" s="18"/>
      <c r="F10" s="18"/>
      <c r="G10" s="18"/>
      <c r="H10" s="19">
        <v>605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33</v>
      </c>
      <c r="E12" s="18"/>
      <c r="F12" s="18"/>
      <c r="G12" s="18">
        <v>33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192</v>
      </c>
      <c r="E13" s="18"/>
      <c r="F13" s="18"/>
      <c r="G13" s="18">
        <v>192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56</v>
      </c>
      <c r="E14" s="18"/>
      <c r="F14" s="18"/>
      <c r="G14" s="18">
        <v>56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435</v>
      </c>
      <c r="E15" s="18"/>
      <c r="F15" s="18"/>
      <c r="G15" s="18"/>
      <c r="H15" s="19">
        <v>435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6</v>
      </c>
      <c r="E21" s="18"/>
      <c r="F21" s="18"/>
      <c r="G21" s="18">
        <v>6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6</v>
      </c>
      <c r="E22" s="18"/>
      <c r="F22" s="18"/>
      <c r="G22" s="18">
        <v>6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15</v>
      </c>
      <c r="E23" s="18"/>
      <c r="F23" s="18"/>
      <c r="G23" s="18">
        <v>15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0</v>
      </c>
      <c r="E29" s="18"/>
      <c r="F29" s="18"/>
      <c r="G29" s="18">
        <v>0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8184</v>
      </c>
      <c r="E31" s="17">
        <f t="shared" ref="E31:M31" si="1">SUM(E8:E30)</f>
        <v>0</v>
      </c>
      <c r="F31" s="17">
        <f t="shared" si="1"/>
        <v>0</v>
      </c>
      <c r="G31" s="17">
        <f t="shared" si="1"/>
        <v>308</v>
      </c>
      <c r="H31" s="17">
        <f t="shared" si="1"/>
        <v>7876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3:M3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A28" workbookViewId="0">
      <selection activeCell="G31" sqref="G31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140</v>
      </c>
      <c r="E8" s="18"/>
      <c r="F8" s="18"/>
      <c r="G8" s="18"/>
      <c r="H8" s="19">
        <v>140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6760</v>
      </c>
      <c r="E9" s="18"/>
      <c r="F9" s="18"/>
      <c r="G9" s="18"/>
      <c r="H9" s="19">
        <v>6760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1475</v>
      </c>
      <c r="E10" s="18"/>
      <c r="F10" s="18"/>
      <c r="G10" s="18"/>
      <c r="H10" s="19">
        <v>1475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8</v>
      </c>
      <c r="E12" s="18"/>
      <c r="F12" s="18"/>
      <c r="G12" s="18">
        <v>8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188</v>
      </c>
      <c r="E13" s="18"/>
      <c r="F13" s="18"/>
      <c r="G13" s="18">
        <v>188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22</v>
      </c>
      <c r="E14" s="18"/>
      <c r="F14" s="18"/>
      <c r="G14" s="18">
        <v>22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401</v>
      </c>
      <c r="E15" s="18"/>
      <c r="F15" s="18"/>
      <c r="G15" s="18"/>
      <c r="H15" s="19">
        <v>401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14</v>
      </c>
      <c r="E21" s="18"/>
      <c r="F21" s="18"/>
      <c r="G21" s="18">
        <v>14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14</v>
      </c>
      <c r="E22" s="18"/>
      <c r="F22" s="18"/>
      <c r="G22" s="18">
        <v>14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10</v>
      </c>
      <c r="E23" s="18"/>
      <c r="F23" s="18"/>
      <c r="G23" s="18">
        <v>10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270</v>
      </c>
      <c r="E29" s="18"/>
      <c r="F29" s="18"/>
      <c r="G29" s="18">
        <v>270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9302</v>
      </c>
      <c r="E31" s="17">
        <f t="shared" ref="E31:M31" si="1">SUM(E8:E30)</f>
        <v>0</v>
      </c>
      <c r="F31" s="17">
        <f t="shared" si="1"/>
        <v>0</v>
      </c>
      <c r="G31" s="17">
        <f t="shared" si="1"/>
        <v>526</v>
      </c>
      <c r="H31" s="17">
        <f t="shared" si="1"/>
        <v>8776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B31" workbookViewId="0">
      <selection activeCell="H27" sqref="H27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179</v>
      </c>
      <c r="E8" s="18"/>
      <c r="F8" s="18"/>
      <c r="G8" s="18"/>
      <c r="H8" s="19">
        <v>179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6945</v>
      </c>
      <c r="E9" s="18"/>
      <c r="F9" s="18"/>
      <c r="G9" s="18"/>
      <c r="H9" s="19">
        <v>6945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729</v>
      </c>
      <c r="E10" s="18"/>
      <c r="F10" s="18"/>
      <c r="G10" s="18"/>
      <c r="H10" s="19">
        <v>729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69</v>
      </c>
      <c r="E12" s="18"/>
      <c r="F12" s="18"/>
      <c r="G12" s="18">
        <v>69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259</v>
      </c>
      <c r="E13" s="18"/>
      <c r="F13" s="18"/>
      <c r="G13" s="18">
        <v>259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1</v>
      </c>
      <c r="E14" s="18"/>
      <c r="F14" s="18"/>
      <c r="G14" s="18">
        <v>1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599</v>
      </c>
      <c r="E15" s="18"/>
      <c r="F15" s="18"/>
      <c r="G15" s="18"/>
      <c r="H15" s="19">
        <v>599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35</v>
      </c>
      <c r="E21" s="18"/>
      <c r="F21" s="18"/>
      <c r="G21" s="18">
        <v>35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35</v>
      </c>
      <c r="E22" s="18"/>
      <c r="F22" s="18"/>
      <c r="G22" s="18">
        <v>35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34</v>
      </c>
      <c r="E23" s="18"/>
      <c r="F23" s="18"/>
      <c r="G23" s="18">
        <v>34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>
        <v>0</v>
      </c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334</v>
      </c>
      <c r="E29" s="18"/>
      <c r="F29" s="18"/>
      <c r="G29" s="18">
        <v>334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9219</v>
      </c>
      <c r="E31" s="17">
        <f t="shared" ref="E31:M31" si="1">SUM(E8:E30)</f>
        <v>0</v>
      </c>
      <c r="F31" s="17">
        <f t="shared" si="1"/>
        <v>0</v>
      </c>
      <c r="G31" s="17">
        <f t="shared" si="1"/>
        <v>767</v>
      </c>
      <c r="H31" s="17">
        <f t="shared" si="1"/>
        <v>8452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70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69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C31" workbookViewId="0">
      <selection activeCell="G27" sqref="G27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215</v>
      </c>
      <c r="E8" s="18"/>
      <c r="F8" s="18"/>
      <c r="G8" s="18"/>
      <c r="H8" s="19">
        <v>215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4178</v>
      </c>
      <c r="E9" s="18"/>
      <c r="F9" s="18"/>
      <c r="G9" s="18"/>
      <c r="H9" s="19">
        <v>4178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503</v>
      </c>
      <c r="E10" s="18"/>
      <c r="F10" s="18"/>
      <c r="G10" s="18"/>
      <c r="H10" s="19">
        <v>503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45</v>
      </c>
      <c r="E12" s="18"/>
      <c r="F12" s="18"/>
      <c r="G12" s="18">
        <v>45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115</v>
      </c>
      <c r="E13" s="18"/>
      <c r="F13" s="18"/>
      <c r="G13" s="18">
        <v>115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23</v>
      </c>
      <c r="E14" s="18"/>
      <c r="F14" s="18"/>
      <c r="G14" s="18">
        <v>23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349</v>
      </c>
      <c r="E15" s="18"/>
      <c r="F15" s="18"/>
      <c r="G15" s="18"/>
      <c r="H15" s="19">
        <v>349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33</v>
      </c>
      <c r="E21" s="18"/>
      <c r="F21" s="18"/>
      <c r="G21" s="18">
        <v>33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33</v>
      </c>
      <c r="E22" s="18"/>
      <c r="F22" s="18"/>
      <c r="G22" s="18">
        <v>33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27</v>
      </c>
      <c r="E23" s="18"/>
      <c r="F23" s="18"/>
      <c r="G23" s="18">
        <v>27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281</v>
      </c>
      <c r="E29" s="18"/>
      <c r="F29" s="18"/>
      <c r="G29" s="18">
        <v>281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5802</v>
      </c>
      <c r="E31" s="17">
        <f t="shared" ref="E31:M31" si="1">SUM(E8:E30)</f>
        <v>0</v>
      </c>
      <c r="F31" s="17">
        <f t="shared" si="1"/>
        <v>0</v>
      </c>
      <c r="G31" s="17">
        <f t="shared" si="1"/>
        <v>557</v>
      </c>
      <c r="H31" s="17">
        <f t="shared" si="1"/>
        <v>5245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71</v>
      </c>
      <c r="D34" s="70"/>
      <c r="E34" s="70"/>
      <c r="F34" s="70"/>
      <c r="G34" s="70"/>
      <c r="H34" s="61" t="s">
        <v>72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topLeftCell="A28" workbookViewId="0">
      <selection activeCell="H27" sqref="H27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258</v>
      </c>
      <c r="E8" s="18"/>
      <c r="F8" s="18"/>
      <c r="G8" s="18"/>
      <c r="H8" s="19">
        <v>258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16467</v>
      </c>
      <c r="E9" s="18"/>
      <c r="F9" s="18"/>
      <c r="G9" s="18"/>
      <c r="H9" s="19">
        <v>16467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734</v>
      </c>
      <c r="E10" s="18"/>
      <c r="F10" s="18"/>
      <c r="G10" s="18"/>
      <c r="H10" s="19">
        <v>734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47</v>
      </c>
      <c r="E12" s="18"/>
      <c r="F12" s="18"/>
      <c r="G12" s="18">
        <v>47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306</v>
      </c>
      <c r="E13" s="18"/>
      <c r="F13" s="18"/>
      <c r="G13" s="18">
        <v>306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29</v>
      </c>
      <c r="E14" s="18"/>
      <c r="F14" s="18"/>
      <c r="G14" s="18">
        <v>29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363</v>
      </c>
      <c r="E15" s="18"/>
      <c r="F15" s="18"/>
      <c r="G15" s="18"/>
      <c r="H15" s="19">
        <v>363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24</v>
      </c>
      <c r="E21" s="18"/>
      <c r="F21" s="18"/>
      <c r="G21" s="18">
        <v>24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24</v>
      </c>
      <c r="E22" s="18"/>
      <c r="F22" s="18"/>
      <c r="G22" s="18">
        <v>24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24</v>
      </c>
      <c r="E23" s="18"/>
      <c r="F23" s="18"/>
      <c r="G23" s="18">
        <v>24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/>
      <c r="H27" s="19">
        <v>0</v>
      </c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343</v>
      </c>
      <c r="E29" s="18"/>
      <c r="F29" s="18"/>
      <c r="G29" s="18">
        <v>343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18619</v>
      </c>
      <c r="E31" s="17">
        <f t="shared" ref="E31:M31" si="1">SUM(E8:E30)</f>
        <v>0</v>
      </c>
      <c r="F31" s="17">
        <f t="shared" si="1"/>
        <v>0</v>
      </c>
      <c r="G31" s="17">
        <f t="shared" si="1"/>
        <v>797</v>
      </c>
      <c r="H31" s="17">
        <f t="shared" si="1"/>
        <v>17822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14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M89"/>
  <sheetViews>
    <sheetView workbookViewId="0">
      <selection sqref="A1:XFD41"/>
    </sheetView>
  </sheetViews>
  <sheetFormatPr defaultRowHeight="12.75"/>
  <cols>
    <col min="1" max="1" width="6.140625" style="12" customWidth="1"/>
    <col min="2" max="2" width="9.5703125" style="1" customWidth="1"/>
    <col min="3" max="3" width="51.42578125" style="1" customWidth="1"/>
    <col min="4" max="4" width="17.42578125" style="1" customWidth="1"/>
    <col min="5" max="5" width="17.7109375" style="1" customWidth="1"/>
    <col min="6" max="6" width="14.42578125" style="1" customWidth="1"/>
    <col min="7" max="7" width="13.42578125" style="1" customWidth="1"/>
    <col min="8" max="8" width="19.5703125" style="1" customWidth="1"/>
    <col min="9" max="9" width="18.140625" style="1" customWidth="1"/>
    <col min="10" max="10" width="17.5703125" style="1" customWidth="1"/>
    <col min="11" max="11" width="13" style="1" customWidth="1"/>
    <col min="12" max="12" width="17.5703125" style="1" customWidth="1"/>
    <col min="13" max="13" width="13" style="1" customWidth="1"/>
    <col min="14" max="16384" width="9.140625" style="1"/>
  </cols>
  <sheetData>
    <row r="1" spans="1:13" ht="22.5" customHeight="1">
      <c r="A1" s="1"/>
      <c r="J1" s="71"/>
      <c r="K1" s="71"/>
      <c r="L1" s="71" t="s">
        <v>0</v>
      </c>
      <c r="M1" s="71"/>
    </row>
    <row r="2" spans="1:13" ht="45.75" customHeight="1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/>
    <row r="4" spans="1:13" ht="36" customHeight="1">
      <c r="A4" s="69" t="s">
        <v>1</v>
      </c>
      <c r="B4" s="69" t="s">
        <v>2</v>
      </c>
      <c r="C4" s="72" t="s">
        <v>3</v>
      </c>
      <c r="D4" s="73" t="s">
        <v>15</v>
      </c>
      <c r="E4" s="69" t="s">
        <v>4</v>
      </c>
      <c r="F4" s="69"/>
      <c r="G4" s="69"/>
      <c r="H4" s="69"/>
      <c r="I4" s="69"/>
      <c r="J4" s="75" t="s">
        <v>18</v>
      </c>
      <c r="K4" s="76"/>
      <c r="L4" s="75" t="s">
        <v>19</v>
      </c>
      <c r="M4" s="76"/>
    </row>
    <row r="5" spans="1:13" ht="30.6" customHeight="1">
      <c r="A5" s="69"/>
      <c r="B5" s="69"/>
      <c r="C5" s="72"/>
      <c r="D5" s="73"/>
      <c r="E5" s="69" t="s">
        <v>5</v>
      </c>
      <c r="F5" s="69" t="s">
        <v>6</v>
      </c>
      <c r="G5" s="69" t="s">
        <v>7</v>
      </c>
      <c r="H5" s="69"/>
      <c r="I5" s="69"/>
      <c r="J5" s="69" t="s">
        <v>16</v>
      </c>
      <c r="K5" s="69" t="s">
        <v>17</v>
      </c>
      <c r="L5" s="69" t="s">
        <v>16</v>
      </c>
      <c r="M5" s="69" t="s">
        <v>17</v>
      </c>
    </row>
    <row r="6" spans="1:13" ht="93.6" customHeight="1">
      <c r="A6" s="69"/>
      <c r="B6" s="69"/>
      <c r="C6" s="72"/>
      <c r="D6" s="74"/>
      <c r="E6" s="69"/>
      <c r="F6" s="69"/>
      <c r="G6" s="14" t="s">
        <v>8</v>
      </c>
      <c r="H6" s="14" t="s">
        <v>9</v>
      </c>
      <c r="I6" s="14" t="s">
        <v>10</v>
      </c>
      <c r="J6" s="69"/>
      <c r="K6" s="69"/>
      <c r="L6" s="69"/>
      <c r="M6" s="69"/>
    </row>
    <row r="7" spans="1:13" ht="21.6" customHeight="1">
      <c r="A7" s="2">
        <v>1</v>
      </c>
      <c r="B7" s="2">
        <v>2</v>
      </c>
      <c r="C7" s="2">
        <v>3</v>
      </c>
      <c r="D7" s="3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27.6" customHeight="1">
      <c r="A8" s="21">
        <v>1</v>
      </c>
      <c r="B8" s="28">
        <v>601001</v>
      </c>
      <c r="C8" s="22" t="s">
        <v>29</v>
      </c>
      <c r="D8" s="17">
        <f>SUM(E8:I8)</f>
        <v>333</v>
      </c>
      <c r="E8" s="18"/>
      <c r="F8" s="18"/>
      <c r="G8" s="18"/>
      <c r="H8" s="19">
        <v>333</v>
      </c>
      <c r="I8" s="19"/>
      <c r="J8" s="18"/>
      <c r="K8" s="18"/>
      <c r="L8" s="18"/>
      <c r="M8" s="18"/>
    </row>
    <row r="9" spans="1:13" ht="24.75" customHeight="1">
      <c r="A9" s="21">
        <v>2</v>
      </c>
      <c r="B9" s="28">
        <v>601002</v>
      </c>
      <c r="C9" s="22" t="s">
        <v>30</v>
      </c>
      <c r="D9" s="17">
        <f t="shared" ref="D9:D30" si="0">SUM(E9:I9)</f>
        <v>5013</v>
      </c>
      <c r="E9" s="18"/>
      <c r="F9" s="18"/>
      <c r="G9" s="18"/>
      <c r="H9" s="19">
        <v>5013</v>
      </c>
      <c r="I9" s="19"/>
      <c r="J9" s="18"/>
      <c r="K9" s="18"/>
      <c r="L9" s="18"/>
      <c r="M9" s="18"/>
    </row>
    <row r="10" spans="1:13" ht="27" customHeight="1">
      <c r="A10" s="21">
        <v>3</v>
      </c>
      <c r="B10" s="28">
        <v>601003</v>
      </c>
      <c r="C10" s="22" t="s">
        <v>31</v>
      </c>
      <c r="D10" s="17">
        <f t="shared" si="0"/>
        <v>546</v>
      </c>
      <c r="E10" s="18"/>
      <c r="F10" s="18"/>
      <c r="G10" s="18"/>
      <c r="H10" s="19">
        <v>546</v>
      </c>
      <c r="I10" s="19"/>
      <c r="J10" s="18"/>
      <c r="K10" s="18"/>
      <c r="L10" s="18"/>
      <c r="M10" s="18"/>
    </row>
    <row r="11" spans="1:13" ht="50.25" customHeight="1">
      <c r="A11" s="21">
        <v>4</v>
      </c>
      <c r="B11" s="28">
        <v>601004</v>
      </c>
      <c r="C11" s="22" t="s">
        <v>32</v>
      </c>
      <c r="D11" s="17">
        <f t="shared" si="0"/>
        <v>0</v>
      </c>
      <c r="E11" s="18"/>
      <c r="F11" s="18"/>
      <c r="G11" s="18"/>
      <c r="H11" s="19"/>
      <c r="I11" s="19"/>
      <c r="J11" s="18"/>
      <c r="K11" s="18"/>
      <c r="L11" s="18"/>
      <c r="M11" s="18"/>
    </row>
    <row r="12" spans="1:13" ht="32.450000000000003" customHeight="1">
      <c r="A12" s="21">
        <v>5</v>
      </c>
      <c r="B12" s="29">
        <v>601005</v>
      </c>
      <c r="C12" s="23" t="s">
        <v>33</v>
      </c>
      <c r="D12" s="17">
        <f t="shared" si="0"/>
        <v>6</v>
      </c>
      <c r="E12" s="18"/>
      <c r="F12" s="18"/>
      <c r="G12" s="18">
        <v>6</v>
      </c>
      <c r="H12" s="19"/>
      <c r="I12" s="19"/>
      <c r="J12" s="18"/>
      <c r="K12" s="18"/>
      <c r="L12" s="18"/>
      <c r="M12" s="18"/>
    </row>
    <row r="13" spans="1:13" ht="34.9" customHeight="1">
      <c r="A13" s="21">
        <v>6</v>
      </c>
      <c r="B13" s="29">
        <v>601006</v>
      </c>
      <c r="C13" s="23" t="s">
        <v>34</v>
      </c>
      <c r="D13" s="17">
        <f t="shared" si="0"/>
        <v>202</v>
      </c>
      <c r="E13" s="18"/>
      <c r="F13" s="18"/>
      <c r="G13" s="18">
        <v>202</v>
      </c>
      <c r="H13" s="19"/>
      <c r="I13" s="19"/>
      <c r="J13" s="18"/>
      <c r="K13" s="18"/>
      <c r="L13" s="18"/>
      <c r="M13" s="18"/>
    </row>
    <row r="14" spans="1:13" ht="45" customHeight="1">
      <c r="A14" s="21">
        <v>7</v>
      </c>
      <c r="B14" s="29">
        <v>601007</v>
      </c>
      <c r="C14" s="23" t="s">
        <v>35</v>
      </c>
      <c r="D14" s="17">
        <f t="shared" si="0"/>
        <v>64</v>
      </c>
      <c r="E14" s="18"/>
      <c r="F14" s="18"/>
      <c r="G14" s="18">
        <v>64</v>
      </c>
      <c r="H14" s="19"/>
      <c r="I14" s="19"/>
      <c r="J14" s="18"/>
      <c r="K14" s="18"/>
      <c r="L14" s="18"/>
      <c r="M14" s="18"/>
    </row>
    <row r="15" spans="1:13" ht="36" customHeight="1">
      <c r="A15" s="21">
        <v>8</v>
      </c>
      <c r="B15" s="29">
        <v>601008</v>
      </c>
      <c r="C15" s="23" t="s">
        <v>36</v>
      </c>
      <c r="D15" s="17">
        <f t="shared" si="0"/>
        <v>384</v>
      </c>
      <c r="E15" s="18"/>
      <c r="F15" s="18"/>
      <c r="G15" s="18"/>
      <c r="H15" s="19">
        <v>384</v>
      </c>
      <c r="I15" s="19"/>
      <c r="J15" s="18"/>
      <c r="K15" s="18"/>
      <c r="L15" s="18"/>
      <c r="M15" s="18"/>
    </row>
    <row r="16" spans="1:13" ht="49.15" customHeight="1">
      <c r="A16" s="21">
        <v>9</v>
      </c>
      <c r="B16" s="29">
        <v>601009</v>
      </c>
      <c r="C16" s="23" t="s">
        <v>37</v>
      </c>
      <c r="D16" s="17">
        <f t="shared" si="0"/>
        <v>0</v>
      </c>
      <c r="E16" s="18"/>
      <c r="F16" s="18"/>
      <c r="G16" s="18"/>
      <c r="H16" s="19"/>
      <c r="I16" s="19"/>
      <c r="J16" s="18"/>
      <c r="K16" s="18"/>
      <c r="L16" s="18"/>
      <c r="M16" s="18"/>
    </row>
    <row r="17" spans="1:13" ht="48" customHeight="1">
      <c r="A17" s="21">
        <v>10</v>
      </c>
      <c r="B17" s="28">
        <v>602009</v>
      </c>
      <c r="C17" s="24" t="s">
        <v>38</v>
      </c>
      <c r="D17" s="17">
        <f t="shared" si="0"/>
        <v>0</v>
      </c>
      <c r="E17" s="18"/>
      <c r="F17" s="18"/>
      <c r="G17" s="18"/>
      <c r="H17" s="19"/>
      <c r="I17" s="19"/>
      <c r="J17" s="18"/>
      <c r="K17" s="18"/>
      <c r="L17" s="18"/>
      <c r="M17" s="18"/>
    </row>
    <row r="18" spans="1:13" ht="45" customHeight="1">
      <c r="A18" s="21">
        <v>11</v>
      </c>
      <c r="B18" s="28">
        <v>602012</v>
      </c>
      <c r="C18" s="22" t="s">
        <v>39</v>
      </c>
      <c r="D18" s="17">
        <f t="shared" si="0"/>
        <v>0</v>
      </c>
      <c r="E18" s="18"/>
      <c r="F18" s="18"/>
      <c r="G18" s="18"/>
      <c r="H18" s="19"/>
      <c r="I18" s="19"/>
      <c r="J18" s="18"/>
      <c r="K18" s="18"/>
      <c r="L18" s="18"/>
      <c r="M18" s="18"/>
    </row>
    <row r="19" spans="1:13" ht="15.75">
      <c r="A19" s="21">
        <v>12</v>
      </c>
      <c r="B19" s="28">
        <v>602013</v>
      </c>
      <c r="C19" s="22" t="s">
        <v>40</v>
      </c>
      <c r="D19" s="17">
        <f t="shared" si="0"/>
        <v>0</v>
      </c>
      <c r="E19" s="18"/>
      <c r="F19" s="18"/>
      <c r="G19" s="18"/>
      <c r="H19" s="19"/>
      <c r="I19" s="19"/>
      <c r="J19" s="18"/>
      <c r="K19" s="18"/>
      <c r="L19" s="18"/>
      <c r="M19" s="18"/>
    </row>
    <row r="20" spans="1:13" ht="43.15" customHeight="1">
      <c r="A20" s="21">
        <v>13</v>
      </c>
      <c r="B20" s="28">
        <v>602014</v>
      </c>
      <c r="C20" s="22" t="s">
        <v>41</v>
      </c>
      <c r="D20" s="17">
        <f t="shared" si="0"/>
        <v>0</v>
      </c>
      <c r="E20" s="18"/>
      <c r="F20" s="18"/>
      <c r="G20" s="18"/>
      <c r="H20" s="19"/>
      <c r="I20" s="19"/>
      <c r="J20" s="18"/>
      <c r="K20" s="18"/>
      <c r="L20" s="18"/>
      <c r="M20" s="18"/>
    </row>
    <row r="21" spans="1:13" ht="15.75">
      <c r="A21" s="21">
        <v>14</v>
      </c>
      <c r="B21" s="28">
        <v>604001</v>
      </c>
      <c r="C21" s="22" t="s">
        <v>42</v>
      </c>
      <c r="D21" s="17">
        <f t="shared" si="0"/>
        <v>6</v>
      </c>
      <c r="E21" s="18"/>
      <c r="F21" s="18"/>
      <c r="G21" s="18">
        <v>6</v>
      </c>
      <c r="H21" s="19"/>
      <c r="I21" s="19"/>
      <c r="J21" s="18"/>
      <c r="K21" s="18"/>
      <c r="L21" s="18"/>
      <c r="M21" s="18"/>
    </row>
    <row r="22" spans="1:13" ht="24" customHeight="1">
      <c r="A22" s="21">
        <v>15</v>
      </c>
      <c r="B22" s="28">
        <v>604002</v>
      </c>
      <c r="C22" s="22" t="s">
        <v>43</v>
      </c>
      <c r="D22" s="17">
        <f t="shared" si="0"/>
        <v>6</v>
      </c>
      <c r="E22" s="18"/>
      <c r="F22" s="18"/>
      <c r="G22" s="18">
        <v>6</v>
      </c>
      <c r="H22" s="19"/>
      <c r="I22" s="19"/>
      <c r="J22" s="18"/>
      <c r="K22" s="18"/>
      <c r="L22" s="18"/>
      <c r="M22" s="18"/>
    </row>
    <row r="23" spans="1:13" ht="31.15" customHeight="1">
      <c r="A23" s="21">
        <v>16</v>
      </c>
      <c r="B23" s="28">
        <v>604003</v>
      </c>
      <c r="C23" s="22" t="s">
        <v>44</v>
      </c>
      <c r="D23" s="17">
        <f t="shared" si="0"/>
        <v>5</v>
      </c>
      <c r="E23" s="18"/>
      <c r="F23" s="18"/>
      <c r="G23" s="18">
        <v>5</v>
      </c>
      <c r="H23" s="19"/>
      <c r="I23" s="19"/>
      <c r="J23" s="18"/>
      <c r="K23" s="18"/>
      <c r="L23" s="18"/>
      <c r="M23" s="18"/>
    </row>
    <row r="24" spans="1:13" ht="29.45" customHeight="1">
      <c r="A24" s="21">
        <v>17</v>
      </c>
      <c r="B24" s="30">
        <v>803002</v>
      </c>
      <c r="C24" s="24" t="s">
        <v>45</v>
      </c>
      <c r="D24" s="17">
        <f t="shared" si="0"/>
        <v>0</v>
      </c>
      <c r="E24" s="18"/>
      <c r="F24" s="18"/>
      <c r="G24" s="18"/>
      <c r="H24" s="19"/>
      <c r="I24" s="19"/>
      <c r="J24" s="18"/>
      <c r="K24" s="18"/>
      <c r="L24" s="18"/>
      <c r="M24" s="18"/>
    </row>
    <row r="25" spans="1:13" ht="45" customHeight="1">
      <c r="A25" s="21">
        <v>18</v>
      </c>
      <c r="B25" s="30">
        <v>803007</v>
      </c>
      <c r="C25" s="24" t="s">
        <v>46</v>
      </c>
      <c r="D25" s="17">
        <f t="shared" si="0"/>
        <v>0</v>
      </c>
      <c r="E25" s="18"/>
      <c r="F25" s="18"/>
      <c r="G25" s="18"/>
      <c r="H25" s="19"/>
      <c r="I25" s="19"/>
      <c r="J25" s="18"/>
      <c r="K25" s="18"/>
      <c r="L25" s="18"/>
      <c r="M25" s="18"/>
    </row>
    <row r="26" spans="1:13" ht="34.9" customHeight="1">
      <c r="A26" s="21">
        <v>19</v>
      </c>
      <c r="B26" s="30">
        <v>803009</v>
      </c>
      <c r="C26" s="25" t="s">
        <v>47</v>
      </c>
      <c r="D26" s="17">
        <f t="shared" si="0"/>
        <v>0</v>
      </c>
      <c r="E26" s="18"/>
      <c r="F26" s="18"/>
      <c r="G26" s="18"/>
      <c r="H26" s="19"/>
      <c r="I26" s="19"/>
      <c r="J26" s="18"/>
      <c r="K26" s="18"/>
      <c r="L26" s="18"/>
      <c r="M26" s="18"/>
    </row>
    <row r="27" spans="1:13" ht="47.45" customHeight="1">
      <c r="A27" s="21">
        <v>20</v>
      </c>
      <c r="B27" s="30">
        <v>601010</v>
      </c>
      <c r="C27" s="25" t="s">
        <v>48</v>
      </c>
      <c r="D27" s="17">
        <f t="shared" si="0"/>
        <v>0</v>
      </c>
      <c r="E27" s="18"/>
      <c r="F27" s="18"/>
      <c r="G27" s="18">
        <v>0</v>
      </c>
      <c r="H27" s="19"/>
      <c r="I27" s="19"/>
      <c r="J27" s="18"/>
      <c r="K27" s="18"/>
      <c r="L27" s="18"/>
      <c r="M27" s="18"/>
    </row>
    <row r="28" spans="1:13" ht="40.15" customHeight="1">
      <c r="A28" s="21">
        <v>21</v>
      </c>
      <c r="B28" s="31">
        <v>803018</v>
      </c>
      <c r="C28" s="26" t="s">
        <v>49</v>
      </c>
      <c r="D28" s="17">
        <f t="shared" si="0"/>
        <v>0</v>
      </c>
      <c r="E28" s="18"/>
      <c r="F28" s="18"/>
      <c r="G28" s="18"/>
      <c r="H28" s="19"/>
      <c r="I28" s="19"/>
      <c r="J28" s="18"/>
      <c r="K28" s="18"/>
      <c r="L28" s="18"/>
      <c r="M28" s="18"/>
    </row>
    <row r="29" spans="1:13" ht="42.6" customHeight="1">
      <c r="A29" s="21">
        <v>22</v>
      </c>
      <c r="B29" s="32">
        <v>604004</v>
      </c>
      <c r="C29" s="26" t="s">
        <v>50</v>
      </c>
      <c r="D29" s="17">
        <f t="shared" si="0"/>
        <v>162</v>
      </c>
      <c r="E29" s="18"/>
      <c r="F29" s="18"/>
      <c r="G29" s="18">
        <v>162</v>
      </c>
      <c r="H29" s="19"/>
      <c r="I29" s="19"/>
      <c r="J29" s="18"/>
      <c r="K29" s="18"/>
      <c r="L29" s="18"/>
      <c r="M29" s="18"/>
    </row>
    <row r="30" spans="1:13" ht="42.6" customHeight="1">
      <c r="A30" s="21">
        <v>23</v>
      </c>
      <c r="B30" s="31">
        <v>803017</v>
      </c>
      <c r="C30" s="27" t="s">
        <v>51</v>
      </c>
      <c r="D30" s="17">
        <f t="shared" si="0"/>
        <v>0</v>
      </c>
      <c r="E30" s="18"/>
      <c r="F30" s="18"/>
      <c r="G30" s="18"/>
      <c r="H30" s="19"/>
      <c r="I30" s="19"/>
      <c r="J30" s="18"/>
      <c r="K30" s="18"/>
      <c r="L30" s="18"/>
      <c r="M30" s="18"/>
    </row>
    <row r="31" spans="1:13" ht="29.25" customHeight="1">
      <c r="A31" s="67">
        <v>23</v>
      </c>
      <c r="B31" s="68"/>
      <c r="C31" s="16" t="s">
        <v>11</v>
      </c>
      <c r="D31" s="17">
        <f>SUM(D8:D30)</f>
        <v>6727</v>
      </c>
      <c r="E31" s="17">
        <f t="shared" ref="E31:M31" si="1">SUM(E8:E30)</f>
        <v>0</v>
      </c>
      <c r="F31" s="17">
        <f t="shared" si="1"/>
        <v>0</v>
      </c>
      <c r="G31" s="17">
        <f t="shared" si="1"/>
        <v>451</v>
      </c>
      <c r="H31" s="17">
        <f t="shared" si="1"/>
        <v>6276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</row>
    <row r="32" spans="1:13">
      <c r="A32" s="4"/>
      <c r="B32" s="5"/>
      <c r="C32" s="5"/>
      <c r="D32" s="5"/>
      <c r="E32" s="5"/>
      <c r="F32" s="5"/>
      <c r="G32" s="5"/>
      <c r="H32" s="5"/>
    </row>
    <row r="33" spans="1:8">
      <c r="A33" s="4"/>
      <c r="B33" s="5"/>
      <c r="C33" s="5"/>
      <c r="D33" s="5"/>
      <c r="E33" s="5"/>
      <c r="F33" s="5"/>
      <c r="G33" s="5"/>
      <c r="H33" s="5"/>
    </row>
    <row r="34" spans="1:8" ht="65.45" customHeight="1">
      <c r="A34" s="4"/>
      <c r="B34" s="5"/>
      <c r="C34" s="70" t="s">
        <v>20</v>
      </c>
      <c r="D34" s="70"/>
      <c r="E34" s="70"/>
      <c r="F34" s="70"/>
      <c r="G34" s="70"/>
      <c r="H34" s="15" t="s">
        <v>12</v>
      </c>
    </row>
    <row r="35" spans="1:8" ht="18">
      <c r="A35" s="4"/>
      <c r="B35" s="5"/>
      <c r="C35" s="7"/>
      <c r="D35" s="8"/>
      <c r="E35" s="9"/>
      <c r="F35" s="9"/>
      <c r="G35" s="9"/>
      <c r="H35" s="9"/>
    </row>
    <row r="36" spans="1:8" ht="18">
      <c r="A36" s="4"/>
      <c r="B36" s="5"/>
      <c r="C36" s="10"/>
      <c r="D36" s="8"/>
      <c r="E36" s="9"/>
      <c r="F36" s="9"/>
      <c r="G36" s="11" t="s">
        <v>13</v>
      </c>
      <c r="H36" s="9"/>
    </row>
    <row r="37" spans="1:8" ht="18">
      <c r="A37" s="4"/>
      <c r="B37" s="5"/>
      <c r="C37" s="5"/>
      <c r="D37" s="9"/>
      <c r="E37" s="9"/>
      <c r="F37" s="9"/>
      <c r="G37" s="9"/>
      <c r="H37" s="9"/>
    </row>
    <row r="38" spans="1:8" ht="40.9" customHeight="1">
      <c r="A38" s="4"/>
      <c r="B38" s="5"/>
      <c r="C38" s="66" t="s">
        <v>73</v>
      </c>
      <c r="D38" s="66"/>
      <c r="E38" s="66"/>
      <c r="F38" s="66"/>
      <c r="G38" s="66"/>
      <c r="H38" s="9"/>
    </row>
    <row r="39" spans="1:8">
      <c r="A39" s="4"/>
      <c r="B39" s="5"/>
      <c r="C39" s="5"/>
      <c r="D39" s="5"/>
      <c r="E39" s="5"/>
      <c r="F39" s="5"/>
      <c r="G39" s="5"/>
      <c r="H39" s="5"/>
    </row>
    <row r="40" spans="1:8">
      <c r="A40" s="4"/>
      <c r="B40" s="5"/>
      <c r="C40" s="5"/>
      <c r="D40" s="5"/>
      <c r="E40" s="5"/>
      <c r="F40" s="5"/>
      <c r="G40" s="5"/>
      <c r="H40" s="5"/>
    </row>
    <row r="41" spans="1:8">
      <c r="A41" s="4"/>
      <c r="B41" s="5"/>
      <c r="C41" s="5"/>
      <c r="D41" s="5"/>
      <c r="E41" s="5"/>
      <c r="F41" s="5"/>
      <c r="G41" s="5"/>
      <c r="H41" s="5"/>
    </row>
    <row r="42" spans="1:8">
      <c r="A42" s="4"/>
      <c r="B42" s="5"/>
      <c r="C42" s="5"/>
      <c r="D42" s="5"/>
      <c r="E42" s="5"/>
      <c r="F42" s="5"/>
      <c r="G42" s="5"/>
      <c r="H42" s="5"/>
    </row>
    <row r="43" spans="1:8">
      <c r="A43" s="4"/>
      <c r="B43" s="5"/>
      <c r="C43" s="5"/>
      <c r="D43" s="5"/>
      <c r="E43" s="5"/>
      <c r="F43" s="5"/>
      <c r="G43" s="5"/>
      <c r="H43" s="5"/>
    </row>
    <row r="44" spans="1:8">
      <c r="A44" s="4"/>
      <c r="B44" s="5"/>
      <c r="C44" s="5"/>
      <c r="D44" s="5"/>
      <c r="E44" s="5"/>
      <c r="F44" s="5"/>
      <c r="G44" s="5"/>
      <c r="H44" s="5"/>
    </row>
    <row r="45" spans="1:8">
      <c r="A45" s="4"/>
      <c r="B45" s="5"/>
      <c r="C45" s="5"/>
      <c r="D45" s="5"/>
      <c r="E45" s="5"/>
      <c r="F45" s="5"/>
      <c r="G45" s="5"/>
      <c r="H45" s="5"/>
    </row>
    <row r="46" spans="1:8">
      <c r="A46" s="4"/>
      <c r="B46" s="5"/>
      <c r="C46" s="5"/>
      <c r="D46" s="5"/>
      <c r="E46" s="5"/>
      <c r="F46" s="5"/>
      <c r="G46" s="5"/>
      <c r="H46" s="5"/>
    </row>
    <row r="47" spans="1:8">
      <c r="A47" s="4"/>
      <c r="B47" s="5"/>
      <c r="C47" s="5"/>
      <c r="D47" s="5"/>
      <c r="E47" s="5"/>
      <c r="F47" s="5"/>
      <c r="G47" s="5"/>
      <c r="H47" s="5"/>
    </row>
    <row r="48" spans="1:8">
      <c r="A48" s="4"/>
      <c r="B48" s="5"/>
      <c r="C48" s="5"/>
      <c r="D48" s="5"/>
      <c r="E48" s="5"/>
      <c r="F48" s="5"/>
      <c r="G48" s="5"/>
      <c r="H48" s="5"/>
    </row>
    <row r="49" spans="1:8">
      <c r="A49" s="4"/>
      <c r="B49" s="5"/>
      <c r="C49" s="5"/>
      <c r="D49" s="5"/>
      <c r="E49" s="5"/>
      <c r="F49" s="5"/>
      <c r="G49" s="5"/>
      <c r="H49" s="5"/>
    </row>
    <row r="50" spans="1:8">
      <c r="A50" s="4"/>
      <c r="B50" s="5"/>
      <c r="C50" s="5"/>
      <c r="D50" s="5"/>
      <c r="E50" s="5"/>
      <c r="F50" s="5"/>
      <c r="G50" s="5"/>
      <c r="H50" s="5"/>
    </row>
    <row r="51" spans="1:8">
      <c r="A51" s="4"/>
      <c r="B51" s="5"/>
      <c r="C51" s="5"/>
      <c r="D51" s="5"/>
      <c r="E51" s="5"/>
      <c r="F51" s="5"/>
      <c r="G51" s="5"/>
      <c r="H51" s="5"/>
    </row>
    <row r="52" spans="1:8">
      <c r="A52" s="4"/>
      <c r="B52" s="5"/>
      <c r="C52" s="5"/>
      <c r="D52" s="5"/>
      <c r="E52" s="5"/>
      <c r="F52" s="5"/>
      <c r="G52" s="5"/>
      <c r="H52" s="5"/>
    </row>
    <row r="53" spans="1:8">
      <c r="A53" s="4"/>
      <c r="B53" s="5"/>
      <c r="C53" s="5"/>
      <c r="D53" s="5"/>
      <c r="E53" s="5"/>
      <c r="F53" s="5"/>
      <c r="G53" s="5"/>
      <c r="H53" s="5"/>
    </row>
    <row r="54" spans="1:8">
      <c r="A54" s="4"/>
      <c r="B54" s="5"/>
      <c r="C54" s="5"/>
      <c r="D54" s="5"/>
      <c r="E54" s="5"/>
      <c r="F54" s="5"/>
      <c r="G54" s="5"/>
      <c r="H54" s="5"/>
    </row>
    <row r="55" spans="1:8">
      <c r="A55" s="4"/>
      <c r="B55" s="5"/>
      <c r="C55" s="5"/>
      <c r="D55" s="5"/>
      <c r="E55" s="5"/>
      <c r="F55" s="5"/>
      <c r="G55" s="5"/>
      <c r="H55" s="5"/>
    </row>
    <row r="56" spans="1:8">
      <c r="A56" s="4"/>
      <c r="B56" s="5"/>
      <c r="C56" s="5"/>
      <c r="D56" s="5"/>
      <c r="E56" s="5"/>
      <c r="F56" s="5"/>
      <c r="G56" s="5"/>
      <c r="H56" s="5"/>
    </row>
    <row r="57" spans="1:8">
      <c r="A57" s="4"/>
      <c r="B57" s="5"/>
      <c r="C57" s="5"/>
      <c r="D57" s="5"/>
      <c r="E57" s="5"/>
      <c r="F57" s="5"/>
      <c r="G57" s="5"/>
      <c r="H57" s="5"/>
    </row>
    <row r="58" spans="1:8">
      <c r="A58" s="4"/>
      <c r="B58" s="5"/>
      <c r="C58" s="5"/>
      <c r="D58" s="5"/>
      <c r="E58" s="5"/>
      <c r="F58" s="5"/>
      <c r="G58" s="5"/>
      <c r="H58" s="5"/>
    </row>
    <row r="59" spans="1:8">
      <c r="A59" s="4"/>
      <c r="B59" s="5"/>
      <c r="C59" s="5"/>
      <c r="D59" s="5"/>
      <c r="E59" s="5"/>
      <c r="F59" s="5"/>
      <c r="G59" s="5"/>
      <c r="H59" s="5"/>
    </row>
    <row r="60" spans="1:8">
      <c r="A60" s="4"/>
      <c r="B60" s="5"/>
      <c r="C60" s="5"/>
      <c r="D60" s="5"/>
      <c r="E60" s="5"/>
      <c r="F60" s="5"/>
      <c r="G60" s="5"/>
      <c r="H60" s="5"/>
    </row>
    <row r="61" spans="1:8">
      <c r="A61" s="4"/>
      <c r="B61" s="5"/>
      <c r="C61" s="5"/>
      <c r="D61" s="5"/>
      <c r="E61" s="5"/>
      <c r="F61" s="5"/>
      <c r="G61" s="5"/>
      <c r="H61" s="5"/>
    </row>
    <row r="62" spans="1:8">
      <c r="A62" s="4"/>
      <c r="B62" s="5"/>
      <c r="C62" s="5"/>
      <c r="D62" s="5"/>
      <c r="E62" s="5"/>
      <c r="F62" s="5"/>
      <c r="G62" s="5"/>
      <c r="H62" s="5"/>
    </row>
    <row r="63" spans="1:8">
      <c r="A63" s="4"/>
      <c r="B63" s="5"/>
      <c r="C63" s="5"/>
      <c r="D63" s="5"/>
      <c r="E63" s="5"/>
      <c r="F63" s="5"/>
      <c r="G63" s="5"/>
      <c r="H63" s="5"/>
    </row>
    <row r="64" spans="1:8">
      <c r="A64" s="4"/>
      <c r="B64" s="5"/>
      <c r="C64" s="5"/>
      <c r="D64" s="5"/>
      <c r="E64" s="5"/>
      <c r="F64" s="5"/>
      <c r="G64" s="5"/>
      <c r="H64" s="5"/>
    </row>
    <row r="65" spans="1:8">
      <c r="A65" s="4"/>
      <c r="B65" s="5"/>
      <c r="C65" s="5"/>
      <c r="D65" s="5"/>
      <c r="E65" s="5"/>
      <c r="F65" s="5"/>
      <c r="G65" s="5"/>
      <c r="H65" s="5"/>
    </row>
    <row r="66" spans="1:8">
      <c r="A66" s="4"/>
      <c r="B66" s="5"/>
      <c r="C66" s="5"/>
      <c r="D66" s="5"/>
      <c r="E66" s="5"/>
      <c r="F66" s="5"/>
      <c r="G66" s="5"/>
      <c r="H66" s="5"/>
    </row>
    <row r="67" spans="1:8">
      <c r="A67" s="4"/>
      <c r="B67" s="5"/>
      <c r="C67" s="5"/>
      <c r="D67" s="5"/>
      <c r="E67" s="5"/>
      <c r="F67" s="5"/>
      <c r="G67" s="5"/>
      <c r="H67" s="5"/>
    </row>
    <row r="68" spans="1:8">
      <c r="A68" s="4"/>
      <c r="B68" s="5"/>
      <c r="C68" s="5"/>
      <c r="D68" s="5"/>
      <c r="E68" s="5"/>
      <c r="F68" s="5"/>
      <c r="G68" s="5"/>
      <c r="H68" s="5"/>
    </row>
    <row r="69" spans="1:8">
      <c r="A69" s="4"/>
      <c r="B69" s="5"/>
      <c r="C69" s="5"/>
      <c r="D69" s="5"/>
      <c r="E69" s="5"/>
      <c r="F69" s="5"/>
      <c r="G69" s="5"/>
      <c r="H69" s="5"/>
    </row>
    <row r="70" spans="1:8">
      <c r="A70" s="4"/>
      <c r="B70" s="5"/>
      <c r="C70" s="5"/>
      <c r="D70" s="5"/>
      <c r="E70" s="5"/>
      <c r="F70" s="5"/>
      <c r="G70" s="5"/>
      <c r="H70" s="5"/>
    </row>
    <row r="71" spans="1:8">
      <c r="A71" s="4"/>
      <c r="B71" s="5"/>
      <c r="C71" s="5"/>
      <c r="D71" s="5"/>
      <c r="E71" s="5"/>
      <c r="F71" s="5"/>
      <c r="G71" s="5"/>
      <c r="H71" s="5"/>
    </row>
    <row r="72" spans="1:8">
      <c r="A72" s="4"/>
      <c r="B72" s="5"/>
      <c r="C72" s="5"/>
      <c r="D72" s="5"/>
      <c r="E72" s="5"/>
      <c r="F72" s="5"/>
      <c r="G72" s="5"/>
      <c r="H72" s="5"/>
    </row>
    <row r="73" spans="1:8">
      <c r="A73" s="4"/>
      <c r="B73" s="5"/>
      <c r="C73" s="5"/>
      <c r="D73" s="5"/>
      <c r="E73" s="5"/>
      <c r="F73" s="5"/>
      <c r="G73" s="5"/>
      <c r="H73" s="5"/>
    </row>
    <row r="74" spans="1:8">
      <c r="A74" s="4"/>
      <c r="B74" s="5"/>
      <c r="C74" s="5"/>
      <c r="D74" s="5"/>
      <c r="E74" s="5"/>
      <c r="F74" s="5"/>
      <c r="G74" s="5"/>
      <c r="H74" s="5"/>
    </row>
    <row r="75" spans="1:8">
      <c r="A75" s="4"/>
      <c r="B75" s="5"/>
      <c r="C75" s="5"/>
      <c r="D75" s="5"/>
      <c r="E75" s="5"/>
      <c r="F75" s="5"/>
      <c r="G75" s="5"/>
      <c r="H75" s="5"/>
    </row>
    <row r="76" spans="1:8">
      <c r="A76" s="4"/>
      <c r="B76" s="5"/>
      <c r="C76" s="5"/>
      <c r="D76" s="5"/>
      <c r="E76" s="5"/>
      <c r="F76" s="5"/>
      <c r="G76" s="5"/>
      <c r="H76" s="5"/>
    </row>
    <row r="77" spans="1:8">
      <c r="A77" s="4"/>
      <c r="B77" s="5"/>
      <c r="C77" s="5"/>
      <c r="D77" s="5"/>
      <c r="E77" s="5"/>
      <c r="F77" s="5"/>
      <c r="G77" s="5"/>
      <c r="H77" s="5"/>
    </row>
    <row r="78" spans="1:8">
      <c r="A78" s="4"/>
      <c r="B78" s="5"/>
      <c r="C78" s="5"/>
      <c r="D78" s="5"/>
      <c r="E78" s="5"/>
      <c r="F78" s="5"/>
      <c r="G78" s="5"/>
      <c r="H78" s="5"/>
    </row>
    <row r="79" spans="1:8">
      <c r="A79" s="4"/>
      <c r="B79" s="5"/>
      <c r="C79" s="5"/>
      <c r="D79" s="5"/>
      <c r="E79" s="5"/>
      <c r="F79" s="5"/>
      <c r="G79" s="5"/>
      <c r="H79" s="5"/>
    </row>
    <row r="80" spans="1:8">
      <c r="A80" s="4"/>
      <c r="B80" s="5"/>
      <c r="C80" s="5"/>
      <c r="D80" s="5"/>
      <c r="E80" s="5"/>
      <c r="F80" s="5"/>
      <c r="G80" s="5"/>
      <c r="H80" s="5"/>
    </row>
    <row r="81" spans="1:8">
      <c r="A81" s="4"/>
      <c r="B81" s="5"/>
      <c r="C81" s="5"/>
      <c r="D81" s="5"/>
      <c r="E81" s="5"/>
      <c r="F81" s="5"/>
      <c r="G81" s="5"/>
      <c r="H81" s="5"/>
    </row>
    <row r="82" spans="1:8">
      <c r="A82" s="4"/>
      <c r="B82" s="5"/>
      <c r="C82" s="5"/>
      <c r="D82" s="5"/>
      <c r="E82" s="5"/>
      <c r="F82" s="5"/>
      <c r="G82" s="5"/>
      <c r="H82" s="5"/>
    </row>
    <row r="83" spans="1:8">
      <c r="A83" s="4"/>
      <c r="B83" s="5"/>
      <c r="C83" s="5"/>
      <c r="D83" s="5"/>
      <c r="E83" s="5"/>
      <c r="F83" s="5"/>
      <c r="G83" s="5"/>
      <c r="H83" s="5"/>
    </row>
    <row r="84" spans="1:8">
      <c r="A84" s="4"/>
      <c r="B84" s="5"/>
      <c r="C84" s="5"/>
      <c r="D84" s="5"/>
      <c r="E84" s="5"/>
      <c r="F84" s="5"/>
      <c r="G84" s="5"/>
      <c r="H84" s="5"/>
    </row>
    <row r="85" spans="1:8">
      <c r="A85" s="4"/>
      <c r="B85" s="5"/>
      <c r="C85" s="5"/>
      <c r="D85" s="5"/>
      <c r="E85" s="5"/>
      <c r="F85" s="5"/>
      <c r="G85" s="5"/>
      <c r="H85" s="5"/>
    </row>
    <row r="86" spans="1:8">
      <c r="A86" s="4"/>
      <c r="B86" s="5"/>
      <c r="C86" s="5"/>
      <c r="D86" s="5"/>
      <c r="E86" s="5"/>
      <c r="F86" s="5"/>
      <c r="G86" s="5"/>
      <c r="H86" s="5"/>
    </row>
    <row r="87" spans="1:8">
      <c r="A87" s="4"/>
      <c r="B87" s="5"/>
      <c r="C87" s="5"/>
      <c r="D87" s="5"/>
      <c r="E87" s="5"/>
      <c r="F87" s="5"/>
      <c r="G87" s="5"/>
      <c r="H87" s="5"/>
    </row>
    <row r="88" spans="1:8">
      <c r="A88" s="4"/>
      <c r="B88" s="5"/>
      <c r="C88" s="5"/>
      <c r="D88" s="5"/>
      <c r="E88" s="5"/>
      <c r="F88" s="5"/>
      <c r="G88" s="5"/>
      <c r="H88" s="5"/>
    </row>
    <row r="89" spans="1:8">
      <c r="A89" s="4"/>
      <c r="B89" s="5"/>
      <c r="C89" s="5"/>
      <c r="D89" s="5"/>
      <c r="E89" s="5"/>
      <c r="F89" s="5"/>
      <c r="G89" s="5"/>
      <c r="H89" s="5"/>
    </row>
  </sheetData>
  <sheetProtection formatCells="0" formatColumns="0" formatRows="0" insertColumns="0" insertRows="0" insertHyperlinks="0" deleteColumns="0" deleteRows="0" sort="0" autoFilter="0" pivotTables="0"/>
  <mergeCells count="20">
    <mergeCell ref="J4:K4"/>
    <mergeCell ref="L4:M4"/>
    <mergeCell ref="J5:J6"/>
    <mergeCell ref="L5:L6"/>
    <mergeCell ref="M5:M6"/>
    <mergeCell ref="A31:B31"/>
    <mergeCell ref="C34:G34"/>
    <mergeCell ref="C38:G38"/>
    <mergeCell ref="J1:K1"/>
    <mergeCell ref="A4:A6"/>
    <mergeCell ref="B4:B6"/>
    <mergeCell ref="C4:C6"/>
    <mergeCell ref="D4:D6"/>
    <mergeCell ref="E4:I4"/>
    <mergeCell ref="E5:E6"/>
    <mergeCell ref="F5:F6"/>
    <mergeCell ref="G5:I5"/>
    <mergeCell ref="K5:K6"/>
    <mergeCell ref="A2:M2"/>
    <mergeCell ref="L1:M1"/>
  </mergeCells>
  <pageMargins left="0.27559055118110237" right="0.15748031496062992" top="0.39370078740157483" bottom="0.43307086614173229" header="0.19685039370078741" footer="0.23622047244094491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СВОД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СВОД!Заголовки_для_печати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Talasova</dc:creator>
  <cp:lastModifiedBy>Секретарь</cp:lastModifiedBy>
  <cp:lastPrinted>2018-01-03T04:36:37Z</cp:lastPrinted>
  <dcterms:created xsi:type="dcterms:W3CDTF">2016-03-12T13:40:24Z</dcterms:created>
  <dcterms:modified xsi:type="dcterms:W3CDTF">2019-11-22T10:15:24Z</dcterms:modified>
</cp:coreProperties>
</file>